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4240" windowHeight="13740"/>
  </bookViews>
  <sheets>
    <sheet name="Mercedes" sheetId="1" r:id="rId1"/>
    <sheet name="Smart" sheetId="2" r:id="rId2"/>
  </sheets>
  <definedNames>
    <definedName name="_xlnm.Print_Area" localSheetId="0">Mercedes!$A$1:$V$211</definedName>
    <definedName name="_xlnm.Print_Titles" localSheetId="0">Mercedes!$1:$5</definedName>
  </definedNames>
  <calcPr calcId="145621"/>
</workbook>
</file>

<file path=xl/calcChain.xml><?xml version="1.0" encoding="utf-8"?>
<calcChain xmlns="http://schemas.openxmlformats.org/spreadsheetml/2006/main">
  <c r="T20" i="2" l="1"/>
  <c r="S20" i="2"/>
  <c r="T19" i="2"/>
  <c r="S19" i="2"/>
  <c r="T18" i="2"/>
  <c r="S18" i="2"/>
  <c r="T17" i="2"/>
  <c r="S17" i="2"/>
  <c r="T15" i="2"/>
  <c r="S15" i="2"/>
  <c r="T14" i="2"/>
  <c r="S14" i="2"/>
  <c r="T13" i="2"/>
  <c r="S13" i="2"/>
  <c r="T12" i="2"/>
  <c r="S12" i="2"/>
  <c r="T11" i="2"/>
  <c r="S11" i="2"/>
  <c r="T207" i="1"/>
  <c r="S207" i="1"/>
  <c r="T206" i="1"/>
  <c r="S206" i="1"/>
  <c r="T205" i="1"/>
  <c r="S205" i="1"/>
  <c r="T204" i="1"/>
  <c r="S204" i="1"/>
  <c r="T202" i="1"/>
  <c r="S202" i="1"/>
  <c r="T201" i="1"/>
  <c r="S201" i="1"/>
  <c r="T200" i="1"/>
  <c r="S200" i="1"/>
  <c r="T199" i="1"/>
  <c r="S199" i="1"/>
  <c r="T197" i="1"/>
  <c r="S197" i="1"/>
  <c r="T196" i="1"/>
  <c r="S196" i="1"/>
  <c r="T195" i="1"/>
  <c r="S195" i="1"/>
  <c r="T194" i="1"/>
  <c r="S194" i="1"/>
  <c r="T193" i="1"/>
  <c r="S193" i="1"/>
  <c r="T192" i="1"/>
  <c r="S192" i="1"/>
  <c r="T191" i="1"/>
  <c r="S191" i="1"/>
  <c r="T190" i="1"/>
  <c r="S190" i="1"/>
  <c r="T189" i="1"/>
  <c r="S189" i="1"/>
  <c r="T188" i="1"/>
  <c r="S188" i="1"/>
  <c r="T187" i="1"/>
  <c r="S187" i="1"/>
  <c r="T186" i="1"/>
  <c r="S186" i="1"/>
  <c r="T185" i="1"/>
  <c r="S185" i="1"/>
  <c r="T184" i="1"/>
  <c r="S184" i="1"/>
  <c r="T182" i="1"/>
  <c r="S182" i="1"/>
  <c r="T181" i="1"/>
  <c r="S181" i="1"/>
  <c r="T180" i="1"/>
  <c r="S180" i="1"/>
  <c r="T179" i="1"/>
  <c r="S179" i="1"/>
  <c r="T178" i="1"/>
  <c r="S178" i="1"/>
  <c r="T177" i="1"/>
  <c r="S177" i="1"/>
  <c r="T176" i="1"/>
  <c r="S176" i="1"/>
  <c r="T175" i="1"/>
  <c r="S175" i="1"/>
  <c r="T174" i="1"/>
  <c r="S174" i="1"/>
  <c r="T172" i="1"/>
  <c r="S172" i="1"/>
  <c r="T171" i="1"/>
  <c r="S171" i="1"/>
  <c r="T170" i="1"/>
  <c r="S170" i="1"/>
  <c r="T169" i="1"/>
  <c r="S169" i="1"/>
  <c r="T168" i="1"/>
  <c r="S168" i="1"/>
  <c r="T167" i="1"/>
  <c r="S167" i="1"/>
  <c r="T166" i="1"/>
  <c r="S166" i="1"/>
  <c r="T165" i="1"/>
  <c r="S165" i="1"/>
  <c r="T164" i="1"/>
  <c r="S164" i="1"/>
  <c r="T163" i="1"/>
  <c r="S163" i="1"/>
  <c r="T162" i="1"/>
  <c r="S162" i="1"/>
  <c r="T160" i="1"/>
  <c r="S160" i="1"/>
  <c r="T159" i="1"/>
  <c r="S159" i="1"/>
  <c r="T158" i="1"/>
  <c r="S158" i="1"/>
  <c r="T157" i="1"/>
  <c r="S157" i="1"/>
  <c r="T156" i="1"/>
  <c r="S156" i="1"/>
  <c r="T155" i="1"/>
  <c r="S155" i="1"/>
  <c r="T154" i="1"/>
  <c r="S154" i="1"/>
  <c r="T153" i="1"/>
  <c r="S153" i="1"/>
  <c r="T152" i="1"/>
  <c r="S152" i="1"/>
  <c r="T151" i="1"/>
  <c r="S151" i="1"/>
  <c r="T149" i="1"/>
  <c r="S149" i="1"/>
  <c r="T148" i="1"/>
  <c r="S148" i="1"/>
  <c r="T147" i="1"/>
  <c r="S147" i="1"/>
  <c r="T146" i="1"/>
  <c r="S146" i="1"/>
  <c r="T145" i="1"/>
  <c r="S145" i="1"/>
  <c r="T144" i="1"/>
  <c r="S144" i="1"/>
  <c r="T143" i="1"/>
  <c r="S143" i="1"/>
  <c r="T142" i="1"/>
  <c r="S142" i="1"/>
  <c r="T141" i="1"/>
  <c r="S141" i="1"/>
  <c r="T139" i="1"/>
  <c r="S139" i="1"/>
  <c r="T138" i="1"/>
  <c r="S138" i="1"/>
  <c r="T137" i="1"/>
  <c r="S137" i="1"/>
  <c r="T136" i="1"/>
  <c r="S136" i="1"/>
  <c r="T135" i="1"/>
  <c r="S135" i="1"/>
  <c r="T134" i="1"/>
  <c r="S134" i="1"/>
  <c r="T133" i="1"/>
  <c r="S133" i="1"/>
  <c r="T132" i="1"/>
  <c r="S132" i="1"/>
  <c r="T131" i="1"/>
  <c r="S131" i="1"/>
  <c r="T130" i="1"/>
  <c r="S130" i="1"/>
  <c r="T129" i="1"/>
  <c r="S129" i="1"/>
  <c r="T128" i="1"/>
  <c r="S128" i="1"/>
  <c r="T127" i="1"/>
  <c r="S127" i="1"/>
  <c r="T126" i="1"/>
  <c r="S126" i="1"/>
  <c r="T125" i="1"/>
  <c r="S125" i="1"/>
  <c r="T124" i="1"/>
  <c r="S124" i="1"/>
  <c r="T123" i="1"/>
  <c r="S123" i="1"/>
  <c r="T122" i="1"/>
  <c r="S122" i="1"/>
  <c r="T121" i="1"/>
  <c r="S121" i="1"/>
  <c r="T120" i="1"/>
  <c r="S120" i="1"/>
  <c r="T118" i="1"/>
  <c r="S118" i="1"/>
  <c r="T117" i="1"/>
  <c r="S117" i="1"/>
  <c r="T116" i="1"/>
  <c r="S116" i="1"/>
  <c r="T115" i="1"/>
  <c r="S115" i="1"/>
  <c r="T114" i="1"/>
  <c r="S114" i="1"/>
  <c r="T113" i="1"/>
  <c r="S113" i="1"/>
  <c r="T112" i="1"/>
  <c r="S112" i="1"/>
  <c r="T111" i="1"/>
  <c r="S111" i="1"/>
  <c r="T110" i="1"/>
  <c r="S110" i="1"/>
  <c r="T109" i="1"/>
  <c r="S109" i="1"/>
  <c r="T108" i="1"/>
  <c r="S108" i="1"/>
  <c r="T107" i="1"/>
  <c r="S107" i="1"/>
  <c r="T106" i="1"/>
  <c r="S106" i="1"/>
  <c r="T105" i="1"/>
  <c r="S105" i="1"/>
  <c r="T104" i="1"/>
  <c r="S104" i="1"/>
  <c r="T103" i="1"/>
  <c r="S103" i="1"/>
  <c r="T102" i="1"/>
  <c r="S102" i="1"/>
  <c r="T101" i="1"/>
  <c r="S101" i="1"/>
  <c r="T100" i="1"/>
  <c r="S100" i="1"/>
  <c r="T99" i="1"/>
  <c r="S99" i="1"/>
  <c r="T98" i="1"/>
  <c r="S98" i="1"/>
  <c r="T97" i="1"/>
  <c r="S97" i="1"/>
  <c r="T96" i="1"/>
  <c r="S96" i="1"/>
  <c r="T95" i="1"/>
  <c r="S95" i="1"/>
  <c r="T93" i="1"/>
  <c r="S93" i="1"/>
  <c r="T92" i="1"/>
  <c r="S92" i="1"/>
  <c r="T91" i="1"/>
  <c r="S91" i="1"/>
  <c r="T89" i="1"/>
  <c r="S89" i="1"/>
  <c r="T88" i="1"/>
  <c r="S88" i="1"/>
  <c r="T87" i="1"/>
  <c r="S87" i="1"/>
  <c r="T86" i="1"/>
  <c r="S86" i="1"/>
  <c r="T85" i="1"/>
  <c r="S85" i="1"/>
  <c r="T83" i="1"/>
  <c r="S83" i="1"/>
  <c r="T82" i="1"/>
  <c r="S82" i="1"/>
  <c r="T81" i="1"/>
  <c r="S81" i="1"/>
  <c r="T80" i="1"/>
  <c r="S80" i="1"/>
  <c r="T79" i="1"/>
  <c r="S79" i="1"/>
  <c r="T77" i="1"/>
  <c r="S77" i="1"/>
  <c r="T76" i="1"/>
  <c r="S76" i="1"/>
  <c r="T75" i="1"/>
  <c r="S75" i="1"/>
  <c r="T74" i="1"/>
  <c r="S74" i="1"/>
  <c r="T73" i="1"/>
  <c r="S73" i="1"/>
  <c r="T72" i="1"/>
  <c r="S72" i="1"/>
  <c r="T71" i="1"/>
  <c r="S71" i="1"/>
  <c r="T69" i="1"/>
  <c r="S69" i="1"/>
  <c r="T68" i="1"/>
  <c r="S68" i="1"/>
  <c r="T67" i="1"/>
  <c r="S67" i="1"/>
  <c r="T66" i="1"/>
  <c r="S66" i="1"/>
  <c r="T65" i="1"/>
  <c r="S65" i="1"/>
  <c r="T63" i="1"/>
  <c r="S63" i="1"/>
  <c r="T62" i="1"/>
  <c r="S62" i="1"/>
  <c r="T61" i="1"/>
  <c r="S61" i="1"/>
  <c r="T60" i="1"/>
  <c r="S60" i="1"/>
  <c r="T59" i="1"/>
  <c r="S59" i="1"/>
  <c r="T58" i="1"/>
  <c r="S58" i="1"/>
  <c r="T57" i="1"/>
  <c r="S57" i="1"/>
  <c r="T55" i="1"/>
  <c r="S55" i="1"/>
  <c r="T54" i="1"/>
  <c r="S54" i="1"/>
  <c r="T53" i="1"/>
  <c r="S53" i="1"/>
  <c r="T51" i="1"/>
  <c r="S51" i="1"/>
  <c r="T50" i="1"/>
  <c r="S50" i="1"/>
  <c r="T49" i="1"/>
  <c r="S49" i="1"/>
  <c r="T47" i="1"/>
  <c r="S47" i="1"/>
  <c r="T46" i="1"/>
  <c r="S46" i="1"/>
  <c r="T45" i="1"/>
  <c r="S45" i="1"/>
  <c r="T44" i="1"/>
  <c r="S44" i="1"/>
  <c r="T43" i="1"/>
  <c r="S43" i="1"/>
  <c r="T42" i="1"/>
  <c r="S42" i="1"/>
  <c r="T41" i="1"/>
  <c r="S41" i="1"/>
  <c r="T39" i="1"/>
  <c r="S39" i="1"/>
  <c r="T38" i="1"/>
  <c r="S38" i="1"/>
  <c r="T37" i="1"/>
  <c r="S37" i="1"/>
  <c r="T36" i="1"/>
  <c r="S36" i="1"/>
  <c r="T35" i="1"/>
  <c r="S35" i="1"/>
  <c r="T34" i="1"/>
  <c r="S34" i="1"/>
  <c r="T33" i="1"/>
  <c r="S33" i="1"/>
  <c r="T32" i="1"/>
  <c r="S32" i="1"/>
  <c r="T31" i="1"/>
  <c r="S31" i="1"/>
  <c r="T29" i="1"/>
  <c r="S29" i="1"/>
  <c r="T28" i="1"/>
  <c r="S28" i="1"/>
  <c r="T27" i="1"/>
  <c r="S27" i="1"/>
  <c r="T26" i="1"/>
  <c r="S26" i="1"/>
  <c r="T25" i="1"/>
  <c r="S25" i="1"/>
  <c r="T24" i="1"/>
  <c r="S24" i="1"/>
  <c r="T23" i="1"/>
  <c r="S23" i="1"/>
  <c r="T22" i="1"/>
  <c r="S22" i="1"/>
  <c r="T21" i="1"/>
  <c r="S21" i="1"/>
  <c r="S8" i="1"/>
  <c r="T8" i="1"/>
  <c r="S9" i="1"/>
  <c r="T9" i="1"/>
  <c r="S10" i="1"/>
  <c r="T10" i="1"/>
  <c r="S11" i="1"/>
  <c r="T11" i="1"/>
  <c r="S12" i="1"/>
  <c r="T12" i="1"/>
  <c r="S13" i="1"/>
  <c r="T13" i="1"/>
  <c r="S14" i="1"/>
  <c r="T14" i="1"/>
  <c r="S15" i="1"/>
  <c r="T15" i="1"/>
  <c r="S16" i="1"/>
  <c r="T16" i="1"/>
  <c r="S17" i="1"/>
  <c r="T17" i="1"/>
  <c r="S18" i="1"/>
  <c r="T18" i="1"/>
  <c r="S19" i="1"/>
  <c r="T19" i="1"/>
  <c r="T7" i="1"/>
  <c r="S7" i="1"/>
</calcChain>
</file>

<file path=xl/sharedStrings.xml><?xml version="1.0" encoding="utf-8"?>
<sst xmlns="http://schemas.openxmlformats.org/spreadsheetml/2006/main" count="1055" uniqueCount="242">
  <si>
    <t>Tip</t>
  </si>
  <si>
    <t>Varijanta
modela</t>
  </si>
  <si>
    <t>Trgovački naziv</t>
  </si>
  <si>
    <t>Vrsta 
goriva</t>
  </si>
  <si>
    <t>Broj
vrata</t>
  </si>
  <si>
    <r>
      <t>Radni obujam motora
(cm</t>
    </r>
    <r>
      <rPr>
        <vertAlign val="superscript"/>
        <sz val="12"/>
        <color theme="1"/>
        <rFont val="Arial"/>
        <family val="2"/>
        <charset val="238"/>
      </rPr>
      <t>3</t>
    </r>
    <r>
      <rPr>
        <sz val="12"/>
        <color theme="1"/>
        <rFont val="Arial"/>
        <family val="2"/>
        <charset val="238"/>
      </rPr>
      <t>)</t>
    </r>
  </si>
  <si>
    <t>Vrsta 
mjenjača</t>
  </si>
  <si>
    <t>Snaga motora
(kW)</t>
  </si>
  <si>
    <t>Potrošnja goriva kombinirana [l/100km] ili [m³/100km] poslije  80/1268/EWG</t>
  </si>
  <si>
    <r>
      <t>Prosječna 
emisija CO</t>
    </r>
    <r>
      <rPr>
        <vertAlign val="subscript"/>
        <sz val="12"/>
        <color theme="1"/>
        <rFont val="Arial"/>
        <family val="2"/>
        <charset val="238"/>
      </rPr>
      <t>2</t>
    </r>
    <r>
      <rPr>
        <sz val="12"/>
        <color theme="1"/>
        <rFont val="Arial"/>
        <family val="2"/>
        <charset val="238"/>
      </rPr>
      <t xml:space="preserve">
</t>
    </r>
  </si>
  <si>
    <t>Energetska
učinkovitost
(razred)</t>
  </si>
  <si>
    <t>Razina emisije ispušnih plinova</t>
  </si>
  <si>
    <t>Cijena vozila</t>
  </si>
  <si>
    <t>PDV
25%</t>
  </si>
  <si>
    <t>Posebni porez na motorna vozila 
(PPMV)</t>
  </si>
  <si>
    <t>Ukupna cijena vozila  
(uključuje PDV i PPMV)</t>
  </si>
  <si>
    <t>min</t>
  </si>
  <si>
    <t>max</t>
  </si>
  <si>
    <t>EUR</t>
  </si>
  <si>
    <t>A 
klasa</t>
  </si>
  <si>
    <t>ručni</t>
  </si>
  <si>
    <t>A+</t>
  </si>
  <si>
    <t>EURO5</t>
  </si>
  <si>
    <t>D</t>
  </si>
  <si>
    <t>automatski</t>
  </si>
  <si>
    <t>A</t>
  </si>
  <si>
    <t>2143</t>
  </si>
  <si>
    <t>EURO6</t>
  </si>
  <si>
    <t>B</t>
  </si>
  <si>
    <t>C</t>
  </si>
  <si>
    <t>B 
klasa</t>
  </si>
  <si>
    <t>CLA 
klasa</t>
  </si>
  <si>
    <t>1461</t>
  </si>
  <si>
    <t>GLA
klasa</t>
  </si>
  <si>
    <t>C 
klasa</t>
  </si>
  <si>
    <t>1595</t>
  </si>
  <si>
    <t>1991</t>
  </si>
  <si>
    <t>C
klasa</t>
  </si>
  <si>
    <t>C
klasa
coupe</t>
  </si>
  <si>
    <t>G</t>
  </si>
  <si>
    <t>SLK
klasa</t>
  </si>
  <si>
    <t>E</t>
  </si>
  <si>
    <t>GLK
klasa</t>
  </si>
  <si>
    <t>G 
klasa</t>
  </si>
  <si>
    <t>F</t>
  </si>
  <si>
    <t>M 
klasa</t>
  </si>
  <si>
    <t>GL 
klasa</t>
  </si>
  <si>
    <t>E 
klasa</t>
  </si>
  <si>
    <t>150+20</t>
  </si>
  <si>
    <t>E
klasa
T-model</t>
  </si>
  <si>
    <t>E
klasa
cabrio</t>
  </si>
  <si>
    <t>E 
klasa
Coupe</t>
  </si>
  <si>
    <t>CLS 
klasa</t>
  </si>
  <si>
    <t>CLS 
Shooting 
Brake</t>
  </si>
  <si>
    <t>S 
klasa</t>
  </si>
  <si>
    <t>2987</t>
  </si>
  <si>
    <t>5980</t>
  </si>
  <si>
    <t>SL
klasa</t>
  </si>
  <si>
    <t>SLS
AMG</t>
  </si>
  <si>
    <t>smart 
coupe</t>
  </si>
  <si>
    <t>smart
cabrio</t>
  </si>
  <si>
    <t>A 160 CDI</t>
  </si>
  <si>
    <t>A 180 CDI (7G-DCT)</t>
  </si>
  <si>
    <t>A 200 CDI</t>
  </si>
  <si>
    <t>A 200 CDI 4MATIC</t>
  </si>
  <si>
    <t>A 220 CDI</t>
  </si>
  <si>
    <t>A 220 CDI 4MATIC</t>
  </si>
  <si>
    <t>A 180 CDI</t>
  </si>
  <si>
    <t>A 180</t>
  </si>
  <si>
    <t>A 200</t>
  </si>
  <si>
    <t>A 250 4MATIC</t>
  </si>
  <si>
    <t>A 250</t>
  </si>
  <si>
    <t>A 45 AMG 4MATIC</t>
  </si>
  <si>
    <t>B 160 CDI</t>
  </si>
  <si>
    <t>B 180 CDI</t>
  </si>
  <si>
    <t>B 180 CDI (7G-DCT)</t>
  </si>
  <si>
    <t>246.201</t>
  </si>
  <si>
    <t>B 200 CDI</t>
  </si>
  <si>
    <t>B 220 CDI</t>
  </si>
  <si>
    <t>246.242</t>
  </si>
  <si>
    <t>B 180</t>
  </si>
  <si>
    <t>246.243</t>
  </si>
  <si>
    <t>B 200</t>
  </si>
  <si>
    <t>B 220 4MATIC</t>
  </si>
  <si>
    <t>B 250</t>
  </si>
  <si>
    <t>CLA 200 CDI</t>
  </si>
  <si>
    <t xml:space="preserve">CLA 220 CDI                   </t>
  </si>
  <si>
    <t xml:space="preserve">CLA 180 CDI                   </t>
  </si>
  <si>
    <t xml:space="preserve">CLA 180                       </t>
  </si>
  <si>
    <t xml:space="preserve">CLA 180 BlueEFFICIENCY Edition              </t>
  </si>
  <si>
    <t xml:space="preserve">CLA 200                       </t>
  </si>
  <si>
    <t>CLA 250</t>
  </si>
  <si>
    <t>CLA 250 4MATIC</t>
  </si>
  <si>
    <t xml:space="preserve">CLA 45 AMG                    </t>
  </si>
  <si>
    <t xml:space="preserve">GLA 200 CDI 4MATIC            </t>
  </si>
  <si>
    <t xml:space="preserve">GLA 220 CDI                   </t>
  </si>
  <si>
    <t xml:space="preserve">GLA 220 CDI 4MATIC </t>
  </si>
  <si>
    <t xml:space="preserve">GLA 200 CDI                    </t>
  </si>
  <si>
    <t xml:space="preserve">GLA 200                       </t>
  </si>
  <si>
    <t xml:space="preserve">GLA 250                       </t>
  </si>
  <si>
    <t xml:space="preserve">GLA 250 4MATIC </t>
  </si>
  <si>
    <t>C 220 BlueTEC</t>
  </si>
  <si>
    <t>C 180</t>
  </si>
  <si>
    <t>C 200</t>
  </si>
  <si>
    <t>C 200 CDI</t>
  </si>
  <si>
    <t>C 220 CDI</t>
  </si>
  <si>
    <t>C 220 CDI 4MATIC</t>
  </si>
  <si>
    <t>C 250</t>
  </si>
  <si>
    <t>C 350</t>
  </si>
  <si>
    <t>C 63 AMG</t>
  </si>
  <si>
    <t>C 250 CDI</t>
  </si>
  <si>
    <t>SLK 250 CDI</t>
  </si>
  <si>
    <t>SLK 200</t>
  </si>
  <si>
    <t>SLK 250</t>
  </si>
  <si>
    <t>SLK 350</t>
  </si>
  <si>
    <t>SLK 55 AMG</t>
  </si>
  <si>
    <t>GLK 220 CDI 4MATIC</t>
  </si>
  <si>
    <t>GLK 220 CDI</t>
  </si>
  <si>
    <t>GLK 220 BlueTEC 4MATIC</t>
  </si>
  <si>
    <t>GLK 250 BlueTEC 4MATIC</t>
  </si>
  <si>
    <t>GLK 350 CDI 4MATIC</t>
  </si>
  <si>
    <t>GLK 250 4MATIC</t>
  </si>
  <si>
    <t>GLK 350 4MATIC</t>
  </si>
  <si>
    <t>G 500 cabrio Final Edition</t>
  </si>
  <si>
    <t>G 350 BlueTEC L</t>
  </si>
  <si>
    <t>G 500 L</t>
  </si>
  <si>
    <t>G 63 AMG L</t>
  </si>
  <si>
    <t>G 65 AMG L</t>
  </si>
  <si>
    <t>ML 250 BlueTEC 4MATIC</t>
  </si>
  <si>
    <t>ML 350 BlueTEC 4MATIC</t>
  </si>
  <si>
    <t>ML 350 4MATIC</t>
  </si>
  <si>
    <t>ML 500 4MATIC</t>
  </si>
  <si>
    <t>ML 63 AMG</t>
  </si>
  <si>
    <t>GL 350 BlueTEC</t>
  </si>
  <si>
    <t>GL 500 4MATIC</t>
  </si>
  <si>
    <t>GL 63 AMG</t>
  </si>
  <si>
    <t>E 200 CDI</t>
  </si>
  <si>
    <t>E 220 CDI</t>
  </si>
  <si>
    <t>E 220 CDI BlueEFFICIENCY Edition</t>
  </si>
  <si>
    <t xml:space="preserve">E 220 BlueTEC                    </t>
  </si>
  <si>
    <t xml:space="preserve">E 220 BlueTEC BlueEFFICIENCY Edition                   </t>
  </si>
  <si>
    <t>E 250 CDI</t>
  </si>
  <si>
    <t>E 250 CDI 4MATIC</t>
  </si>
  <si>
    <t>E 300 BlueTEC</t>
  </si>
  <si>
    <t>E 300 BlueTEC HYBRID</t>
  </si>
  <si>
    <t>E 350 BlueTEC</t>
  </si>
  <si>
    <t xml:space="preserve">E 350 BlueTEC 4MATIC   </t>
  </si>
  <si>
    <t>E 200</t>
  </si>
  <si>
    <t>E 250</t>
  </si>
  <si>
    <t>E 300</t>
  </si>
  <si>
    <t>E 300 4MATIC</t>
  </si>
  <si>
    <t>E 350</t>
  </si>
  <si>
    <t>E 350 4MATIC</t>
  </si>
  <si>
    <t>E 400</t>
  </si>
  <si>
    <t>E 400 4MATIC</t>
  </si>
  <si>
    <t xml:space="preserve">E 500     </t>
  </si>
  <si>
    <t>E 500 4MATIC</t>
  </si>
  <si>
    <t>E 63 AMG</t>
  </si>
  <si>
    <t>E 63 AMG 4MATIC</t>
  </si>
  <si>
    <t>E 63 AMG S-Modell 4MATIC</t>
  </si>
  <si>
    <t xml:space="preserve">E 200 CDI               </t>
  </si>
  <si>
    <t xml:space="preserve">E 350 BlueTEC 4MATIC     </t>
  </si>
  <si>
    <t>E 500</t>
  </si>
  <si>
    <t>E 63 AMG S 4MATIC</t>
  </si>
  <si>
    <t>E 220 CDI Cabrio</t>
  </si>
  <si>
    <t>E 250 CDI Cabrio</t>
  </si>
  <si>
    <t>E 350 BlueTEC Cabrio</t>
  </si>
  <si>
    <t>E 200 Cabrio</t>
  </si>
  <si>
    <t>E 250 Cabrio</t>
  </si>
  <si>
    <t>E 300 Cabrio</t>
  </si>
  <si>
    <t>E 350 Cabrio</t>
  </si>
  <si>
    <t>E 400 Cabrio</t>
  </si>
  <si>
    <t>E 500 Cabrio</t>
  </si>
  <si>
    <t>E 220 CDI Coupé</t>
  </si>
  <si>
    <t>207.303</t>
  </si>
  <si>
    <t>E 250 CDI Coupé</t>
  </si>
  <si>
    <t>E 350 BlueTEC Coupé</t>
  </si>
  <si>
    <t>E 200 Coupé</t>
  </si>
  <si>
    <t>E 250 Coupé</t>
  </si>
  <si>
    <t>E 300 Coupé</t>
  </si>
  <si>
    <t>E 350 Coupé</t>
  </si>
  <si>
    <t>E 350 Coupé 4MATIC</t>
  </si>
  <si>
    <t>E 400 Coupé</t>
  </si>
  <si>
    <t>E 500 Coupé</t>
  </si>
  <si>
    <t>218.303</t>
  </si>
  <si>
    <t>CLS 250 CDI</t>
  </si>
  <si>
    <t>218.323</t>
  </si>
  <si>
    <t>CLS 350 CDI</t>
  </si>
  <si>
    <t>CLS 350 CDI 4MATIC</t>
  </si>
  <si>
    <t>CLS 350 BlueTEC</t>
  </si>
  <si>
    <t>CLS 350 BlueTEC 4MATIC</t>
  </si>
  <si>
    <t>218.359</t>
  </si>
  <si>
    <t>CLS 350</t>
  </si>
  <si>
    <t>CLS 500</t>
  </si>
  <si>
    <t>CLS 500 4MATIC</t>
  </si>
  <si>
    <t>CLS 63 AMG</t>
  </si>
  <si>
    <t>CLS 63 AMG 4MATIC</t>
  </si>
  <si>
    <t>CLS 63 AMG S 4MATIC</t>
  </si>
  <si>
    <t>222.032</t>
  </si>
  <si>
    <t>S 350 BlueTEC</t>
  </si>
  <si>
    <t>S 350 BlueTEC 4M</t>
  </si>
  <si>
    <t>222.057</t>
  </si>
  <si>
    <t>S 400 HYBRID</t>
  </si>
  <si>
    <t>222.082</t>
  </si>
  <si>
    <t>S 500</t>
  </si>
  <si>
    <t>222.085</t>
  </si>
  <si>
    <t>S 500 4MATIC</t>
  </si>
  <si>
    <t>222.077</t>
  </si>
  <si>
    <t>S 63 AMG</t>
  </si>
  <si>
    <t>222.132</t>
  </si>
  <si>
    <t>S 350 BlueTEC L</t>
  </si>
  <si>
    <t>S 350 BlueTEC 4M L</t>
  </si>
  <si>
    <t>S 400 HYBRID L</t>
  </si>
  <si>
    <t>222.182</t>
  </si>
  <si>
    <t>S 500 L</t>
  </si>
  <si>
    <t>222.185</t>
  </si>
  <si>
    <t>S 500 4MATIC L</t>
  </si>
  <si>
    <t>S 600</t>
  </si>
  <si>
    <t>222.178</t>
  </si>
  <si>
    <t>S 63 AMG 4MATIC L</t>
  </si>
  <si>
    <t>S 65 AMG L</t>
  </si>
  <si>
    <t xml:space="preserve">SL 350                     </t>
  </si>
  <si>
    <t xml:space="preserve">SL 500                                              </t>
  </si>
  <si>
    <t>SL 63 AMG</t>
  </si>
  <si>
    <t>SL 65 AMG</t>
  </si>
  <si>
    <t>SLS AMG</t>
  </si>
  <si>
    <t>SLS AMG GT C</t>
  </si>
  <si>
    <t>SLS AMG roadster</t>
  </si>
  <si>
    <t>SLS AMG GT roadster</t>
  </si>
  <si>
    <t>C451 40 kW CDI</t>
  </si>
  <si>
    <t>C451 45 kW MHD</t>
  </si>
  <si>
    <t>C451 52 kW MHD</t>
  </si>
  <si>
    <t>C451 62 kW</t>
  </si>
  <si>
    <t>C451 BRABUS</t>
  </si>
  <si>
    <t>A451 40 kW CDI</t>
  </si>
  <si>
    <t>A451 52 kW MHD</t>
  </si>
  <si>
    <t>A451 62 kW</t>
  </si>
  <si>
    <t>A451 BRABUS</t>
  </si>
  <si>
    <t>Diesel</t>
  </si>
  <si>
    <t>Benzin</t>
  </si>
  <si>
    <t>Vrijedi od: 11.02.2014</t>
  </si>
  <si>
    <t>KN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</si>
</sst>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0"/>
      <name val="Arial"/>
      <family val="2"/>
      <charset val="238"/>
    </font>
    <font>
      <vertAlign val="superscript"/>
      <sz val="12"/>
      <color theme="1"/>
      <name val="Arial"/>
      <family val="2"/>
      <charset val="238"/>
    </font>
    <font>
      <vertAlign val="subscript"/>
      <sz val="12"/>
      <color theme="1"/>
      <name val="Arial"/>
      <family val="2"/>
      <charset val="238"/>
    </font>
    <font>
      <b/>
      <sz val="12"/>
      <name val="CorporateSTEELig"/>
      <charset val="238"/>
    </font>
    <font>
      <sz val="12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5">
    <xf numFmtId="0" fontId="0" fillId="0" borderId="0" xfId="0"/>
    <xf numFmtId="49" fontId="0" fillId="0" borderId="0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49" fontId="0" fillId="0" borderId="0" xfId="0" applyNumberFormat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49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0" fillId="2" borderId="5" xfId="0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3" fontId="0" fillId="0" borderId="5" xfId="0" applyNumberFormat="1" applyFill="1" applyBorder="1" applyAlignment="1">
      <alignment horizontal="center" vertical="center"/>
    </xf>
    <xf numFmtId="10" fontId="0" fillId="0" borderId="5" xfId="0" applyNumberFormat="1" applyFill="1" applyBorder="1"/>
    <xf numFmtId="10" fontId="0" fillId="0" borderId="5" xfId="0" applyNumberFormat="1" applyFill="1" applyBorder="1" applyAlignment="1">
      <alignment horizontal="center" vertical="center"/>
    </xf>
    <xf numFmtId="1" fontId="0" fillId="0" borderId="5" xfId="0" applyNumberFormat="1" applyFill="1" applyBorder="1" applyAlignment="1">
      <alignment horizontal="center" vertical="center"/>
    </xf>
    <xf numFmtId="49" fontId="0" fillId="0" borderId="5" xfId="0" applyNumberFormat="1" applyFill="1" applyBorder="1" applyAlignment="1">
      <alignment horizontal="center" vertical="center"/>
    </xf>
    <xf numFmtId="10" fontId="0" fillId="0" borderId="5" xfId="0" applyNumberFormat="1" applyFill="1" applyBorder="1" applyAlignment="1">
      <alignment horizontal="center"/>
    </xf>
    <xf numFmtId="0" fontId="0" fillId="0" borderId="5" xfId="0" applyBorder="1" applyAlignment="1">
      <alignment horizontal="center"/>
    </xf>
    <xf numFmtId="164" fontId="0" fillId="0" borderId="5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3" fontId="0" fillId="0" borderId="5" xfId="1" applyNumberFormat="1" applyFont="1" applyBorder="1"/>
    <xf numFmtId="4" fontId="0" fillId="0" borderId="5" xfId="1" applyNumberFormat="1" applyFont="1" applyBorder="1"/>
    <xf numFmtId="49" fontId="0" fillId="0" borderId="0" xfId="0" applyNumberForma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 vertical="center"/>
    </xf>
    <xf numFmtId="10" fontId="5" fillId="0" borderId="0" xfId="0" applyNumberFormat="1" applyFont="1" applyFill="1" applyBorder="1"/>
    <xf numFmtId="49" fontId="5" fillId="0" borderId="0" xfId="0" applyNumberFormat="1" applyFont="1" applyFill="1" applyBorder="1" applyAlignment="1">
      <alignment horizontal="center" vertical="center"/>
    </xf>
    <xf numFmtId="10" fontId="5" fillId="0" borderId="0" xfId="0" applyNumberFormat="1" applyFont="1" applyFill="1" applyBorder="1" applyAlignment="1">
      <alignment horizontal="center"/>
    </xf>
    <xf numFmtId="164" fontId="0" fillId="0" borderId="0" xfId="0" applyNumberFormat="1"/>
    <xf numFmtId="49" fontId="0" fillId="0" borderId="0" xfId="0" applyNumberFormat="1" applyFill="1" applyAlignment="1">
      <alignment horizontal="center"/>
    </xf>
    <xf numFmtId="3" fontId="0" fillId="0" borderId="0" xfId="0" applyNumberFormat="1" applyFill="1" applyAlignment="1">
      <alignment horizontal="center" vertical="center"/>
    </xf>
    <xf numFmtId="0" fontId="0" fillId="0" borderId="0" xfId="0" applyFill="1"/>
    <xf numFmtId="49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/>
    </xf>
    <xf numFmtId="2" fontId="0" fillId="0" borderId="5" xfId="0" applyNumberForma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49" fontId="0" fillId="0" borderId="5" xfId="0" applyNumberFormat="1" applyFill="1" applyBorder="1" applyAlignment="1">
      <alignment horizontal="center" vertical="center"/>
    </xf>
    <xf numFmtId="3" fontId="0" fillId="0" borderId="5" xfId="0" applyNumberFormat="1" applyBorder="1" applyAlignment="1">
      <alignment horizontal="center"/>
    </xf>
    <xf numFmtId="10" fontId="0" fillId="0" borderId="0" xfId="0" applyNumberFormat="1" applyFill="1" applyBorder="1"/>
    <xf numFmtId="10" fontId="0" fillId="0" borderId="0" xfId="0" applyNumberForma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3" fontId="6" fillId="0" borderId="5" xfId="1" applyNumberFormat="1" applyFont="1" applyBorder="1"/>
    <xf numFmtId="4" fontId="6" fillId="0" borderId="5" xfId="1" applyNumberFormat="1" applyFont="1" applyBorder="1"/>
    <xf numFmtId="4" fontId="6" fillId="3" borderId="5" xfId="1" applyNumberFormat="1" applyFont="1" applyFill="1" applyBorder="1"/>
    <xf numFmtId="0" fontId="2" fillId="0" borderId="0" xfId="0" applyFont="1"/>
    <xf numFmtId="4" fontId="0" fillId="0" borderId="5" xfId="0" applyNumberFormat="1" applyBorder="1"/>
    <xf numFmtId="0" fontId="0" fillId="2" borderId="10" xfId="0" applyFill="1" applyBorder="1" applyAlignment="1">
      <alignment vertical="center" wrapText="1"/>
    </xf>
    <xf numFmtId="0" fontId="0" fillId="2" borderId="11" xfId="0" applyFill="1" applyBorder="1" applyAlignment="1">
      <alignment vertical="center" wrapText="1"/>
    </xf>
    <xf numFmtId="0" fontId="0" fillId="2" borderId="12" xfId="0" applyFill="1" applyBorder="1" applyAlignment="1">
      <alignment vertical="center" wrapText="1"/>
    </xf>
    <xf numFmtId="49" fontId="0" fillId="0" borderId="5" xfId="0" applyNumberFormat="1" applyFill="1" applyBorder="1" applyAlignment="1">
      <alignment horizontal="center" vertical="center" wrapText="1"/>
    </xf>
    <xf numFmtId="49" fontId="0" fillId="0" borderId="5" xfId="0" applyNumberForma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49" fontId="0" fillId="0" borderId="2" xfId="0" applyNumberFormat="1" applyFill="1" applyBorder="1" applyAlignment="1">
      <alignment horizontal="center" vertical="center" wrapText="1"/>
    </xf>
    <xf numFmtId="49" fontId="0" fillId="0" borderId="9" xfId="0" applyNumberFormat="1" applyFill="1" applyBorder="1" applyAlignment="1">
      <alignment horizontal="center" vertical="center" wrapText="1"/>
    </xf>
    <xf numFmtId="49" fontId="0" fillId="0" borderId="6" xfId="0" applyNumberForma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left" vertical="center"/>
    </xf>
    <xf numFmtId="49" fontId="0" fillId="2" borderId="2" xfId="0" applyNumberFormat="1" applyFill="1" applyBorder="1" applyAlignment="1">
      <alignment horizontal="center" vertical="center" wrapText="1"/>
    </xf>
    <xf numFmtId="49" fontId="0" fillId="2" borderId="6" xfId="0" applyNumberForma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2" fontId="0" fillId="0" borderId="5" xfId="0" applyNumberFormat="1" applyFill="1" applyBorder="1" applyAlignment="1">
      <alignment horizontal="center" vertical="center" wrapText="1"/>
    </xf>
    <xf numFmtId="2" fontId="0" fillId="0" borderId="5" xfId="0" applyNumberForma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77826</xdr:colOff>
      <xdr:row>0</xdr:row>
      <xdr:rowOff>59394</xdr:rowOff>
    </xdr:from>
    <xdr:to>
      <xdr:col>11</xdr:col>
      <xdr:colOff>113449</xdr:colOff>
      <xdr:row>2</xdr:row>
      <xdr:rowOff>106867</xdr:rowOff>
    </xdr:to>
    <xdr:pic>
      <xdr:nvPicPr>
        <xdr:cNvPr id="2" name="Slika 2" descr="MB-a_claim00_M_p_2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909751" y="59394"/>
          <a:ext cx="2350198" cy="571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212911</xdr:colOff>
      <xdr:row>0</xdr:row>
      <xdr:rowOff>185457</xdr:rowOff>
    </xdr:from>
    <xdr:to>
      <xdr:col>21</xdr:col>
      <xdr:colOff>725594</xdr:colOff>
      <xdr:row>4</xdr:row>
      <xdr:rowOff>174251</xdr:rowOff>
    </xdr:to>
    <xdr:pic>
      <xdr:nvPicPr>
        <xdr:cNvPr id="2" name="Slika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68735" y="185457"/>
          <a:ext cx="2081506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08"/>
  <sheetViews>
    <sheetView tabSelected="1" view="pageBreakPreview" zoomScale="60" zoomScaleNormal="100" workbookViewId="0">
      <selection activeCell="A3" sqref="A3:C3"/>
    </sheetView>
  </sheetViews>
  <sheetFormatPr defaultRowHeight="15"/>
  <cols>
    <col min="3" max="3" width="42.44140625" bestFit="1" customWidth="1"/>
    <col min="7" max="7" width="10.44140625" bestFit="1" customWidth="1"/>
    <col min="13" max="13" width="11.88671875" hidden="1" customWidth="1"/>
    <col min="15" max="15" width="0" hidden="1" customWidth="1"/>
    <col min="16" max="16" width="10.109375" hidden="1" customWidth="1"/>
    <col min="17" max="17" width="13.6640625" hidden="1" customWidth="1"/>
    <col min="18" max="18" width="14.109375" hidden="1" customWidth="1"/>
    <col min="19" max="19" width="12.88671875" bestFit="1" customWidth="1"/>
    <col min="20" max="20" width="11.21875" bestFit="1" customWidth="1"/>
    <col min="21" max="21" width="13.6640625" bestFit="1" customWidth="1"/>
    <col min="22" max="22" width="14.21875" bestFit="1" customWidth="1"/>
  </cols>
  <sheetData>
    <row r="1" spans="1:22">
      <c r="A1" s="1"/>
      <c r="B1" s="1"/>
      <c r="C1" s="2"/>
      <c r="D1" s="2"/>
      <c r="E1" s="2"/>
      <c r="F1" s="3"/>
      <c r="G1" s="4"/>
      <c r="H1" s="4"/>
      <c r="I1" s="2"/>
      <c r="J1" s="2"/>
      <c r="K1" s="5"/>
      <c r="L1" s="5"/>
      <c r="M1" s="6"/>
      <c r="N1" s="5"/>
      <c r="O1" s="5"/>
      <c r="P1" s="5"/>
      <c r="Q1" s="5"/>
      <c r="R1" s="5"/>
    </row>
    <row r="2" spans="1:22" ht="25.5" customHeight="1">
      <c r="A2" s="1"/>
      <c r="B2" s="1"/>
      <c r="C2" s="2"/>
      <c r="D2" s="2"/>
      <c r="E2" s="2"/>
      <c r="F2" s="3"/>
      <c r="G2" s="4"/>
      <c r="H2" s="4"/>
      <c r="I2" s="2"/>
      <c r="J2" s="2"/>
      <c r="K2" s="5"/>
      <c r="L2" s="5"/>
      <c r="M2" s="6"/>
      <c r="N2" s="5"/>
      <c r="O2" s="5"/>
      <c r="P2" s="5"/>
      <c r="Q2" s="5"/>
      <c r="R2" s="5"/>
    </row>
    <row r="3" spans="1:22" ht="32.25" customHeight="1">
      <c r="A3" s="65" t="s">
        <v>240</v>
      </c>
      <c r="B3" s="65"/>
      <c r="C3" s="65"/>
      <c r="D3" s="7"/>
      <c r="E3" s="7"/>
      <c r="F3" s="8"/>
      <c r="G3" s="9"/>
      <c r="H3" s="9"/>
      <c r="I3" s="7"/>
      <c r="J3" s="7"/>
      <c r="K3" s="10"/>
      <c r="L3" s="10"/>
      <c r="M3" s="11"/>
      <c r="N3" s="10"/>
      <c r="O3" s="10"/>
      <c r="P3" s="10"/>
      <c r="Q3" s="10"/>
      <c r="R3" s="10"/>
      <c r="S3" s="51">
        <v>7.65</v>
      </c>
    </row>
    <row r="4" spans="1:22" ht="60">
      <c r="A4" s="66" t="s">
        <v>0</v>
      </c>
      <c r="B4" s="66" t="s">
        <v>1</v>
      </c>
      <c r="C4" s="68" t="s">
        <v>2</v>
      </c>
      <c r="D4" s="68" t="s">
        <v>3</v>
      </c>
      <c r="E4" s="68" t="s">
        <v>4</v>
      </c>
      <c r="F4" s="66" t="s">
        <v>5</v>
      </c>
      <c r="G4" s="68" t="s">
        <v>6</v>
      </c>
      <c r="H4" s="68" t="s">
        <v>7</v>
      </c>
      <c r="I4" s="58" t="s">
        <v>8</v>
      </c>
      <c r="J4" s="59"/>
      <c r="K4" s="58" t="s">
        <v>9</v>
      </c>
      <c r="L4" s="59"/>
      <c r="M4" s="60" t="s">
        <v>10</v>
      </c>
      <c r="N4" s="68" t="s">
        <v>11</v>
      </c>
      <c r="O4" s="12" t="s">
        <v>12</v>
      </c>
      <c r="P4" s="12" t="s">
        <v>13</v>
      </c>
      <c r="Q4" s="12" t="s">
        <v>14</v>
      </c>
      <c r="R4" s="12" t="s">
        <v>15</v>
      </c>
      <c r="S4" s="12" t="s">
        <v>12</v>
      </c>
      <c r="T4" s="12" t="s">
        <v>13</v>
      </c>
      <c r="U4" s="12"/>
      <c r="V4" s="12"/>
    </row>
    <row r="5" spans="1:22">
      <c r="A5" s="67"/>
      <c r="B5" s="67"/>
      <c r="C5" s="69"/>
      <c r="D5" s="69"/>
      <c r="E5" s="69"/>
      <c r="F5" s="67"/>
      <c r="G5" s="69"/>
      <c r="H5" s="69"/>
      <c r="I5" s="12" t="s">
        <v>16</v>
      </c>
      <c r="J5" s="12" t="s">
        <v>17</v>
      </c>
      <c r="K5" s="12" t="s">
        <v>16</v>
      </c>
      <c r="L5" s="12" t="s">
        <v>17</v>
      </c>
      <c r="M5" s="61"/>
      <c r="N5" s="69"/>
      <c r="O5" s="70" t="s">
        <v>18</v>
      </c>
      <c r="P5" s="71"/>
      <c r="Q5" s="71"/>
      <c r="R5" s="72"/>
      <c r="S5" s="53" t="s">
        <v>241</v>
      </c>
      <c r="T5" s="54" t="s">
        <v>241</v>
      </c>
      <c r="U5" s="54"/>
      <c r="V5" s="55"/>
    </row>
    <row r="6" spans="1:22">
      <c r="A6" s="13"/>
      <c r="B6" s="14"/>
      <c r="C6" s="15"/>
      <c r="D6" s="15"/>
      <c r="E6" s="15"/>
      <c r="F6" s="13"/>
      <c r="G6" s="15"/>
      <c r="H6" s="16"/>
      <c r="K6" s="17"/>
      <c r="L6" s="17"/>
      <c r="M6" s="17"/>
      <c r="N6" s="17"/>
      <c r="O6" s="17"/>
      <c r="P6" s="17"/>
      <c r="Q6" s="17"/>
      <c r="R6" s="17"/>
    </row>
    <row r="7" spans="1:22">
      <c r="A7" s="56" t="s">
        <v>19</v>
      </c>
      <c r="B7" s="18">
        <v>176011</v>
      </c>
      <c r="C7" s="19" t="s">
        <v>61</v>
      </c>
      <c r="D7" s="20" t="s">
        <v>238</v>
      </c>
      <c r="E7" s="21">
        <v>5</v>
      </c>
      <c r="F7" s="22">
        <v>1461</v>
      </c>
      <c r="G7" s="23" t="s">
        <v>20</v>
      </c>
      <c r="H7" s="24">
        <v>66</v>
      </c>
      <c r="I7" s="25">
        <v>3.8</v>
      </c>
      <c r="J7" s="25">
        <v>4</v>
      </c>
      <c r="K7" s="26">
        <v>98</v>
      </c>
      <c r="L7" s="26">
        <v>105</v>
      </c>
      <c r="M7" s="26" t="s">
        <v>21</v>
      </c>
      <c r="N7" s="26" t="s">
        <v>22</v>
      </c>
      <c r="O7" s="27">
        <v>20015</v>
      </c>
      <c r="P7" s="28">
        <v>5003.75</v>
      </c>
      <c r="Q7" s="28">
        <v>1376.03125</v>
      </c>
      <c r="R7" s="28">
        <v>26394.78125</v>
      </c>
      <c r="S7" s="52">
        <f>O7*$S$3</f>
        <v>153114.75</v>
      </c>
      <c r="T7" s="52">
        <f t="shared" ref="T7" si="0">P7*$S$3</f>
        <v>38278.6875</v>
      </c>
      <c r="U7" s="52"/>
      <c r="V7" s="52"/>
    </row>
    <row r="8" spans="1:22">
      <c r="A8" s="56"/>
      <c r="B8" s="18">
        <v>176000</v>
      </c>
      <c r="C8" s="19" t="s">
        <v>62</v>
      </c>
      <c r="D8" s="20" t="s">
        <v>238</v>
      </c>
      <c r="E8" s="21">
        <v>5</v>
      </c>
      <c r="F8" s="22">
        <v>1796</v>
      </c>
      <c r="G8" s="23" t="s">
        <v>24</v>
      </c>
      <c r="H8" s="24">
        <v>80</v>
      </c>
      <c r="I8" s="25">
        <v>4.0999999999999996</v>
      </c>
      <c r="J8" s="25">
        <v>4.4000000000000004</v>
      </c>
      <c r="K8" s="26">
        <v>109</v>
      </c>
      <c r="L8" s="26">
        <v>116</v>
      </c>
      <c r="M8" s="26" t="s">
        <v>25</v>
      </c>
      <c r="N8" s="26" t="s">
        <v>22</v>
      </c>
      <c r="O8" s="27">
        <v>22285</v>
      </c>
      <c r="P8" s="28">
        <v>5571.25</v>
      </c>
      <c r="Q8" s="28">
        <v>2367.78125</v>
      </c>
      <c r="R8" s="28">
        <v>30224.03125</v>
      </c>
      <c r="S8" s="52">
        <f t="shared" ref="S8:S19" si="1">O8*$S$3</f>
        <v>170480.25</v>
      </c>
      <c r="T8" s="52">
        <f t="shared" ref="T8:T19" si="2">P8*$S$3</f>
        <v>42620.0625</v>
      </c>
      <c r="U8" s="52"/>
      <c r="V8" s="52"/>
    </row>
    <row r="9" spans="1:22">
      <c r="A9" s="56"/>
      <c r="B9" s="18">
        <v>176001</v>
      </c>
      <c r="C9" s="19" t="s">
        <v>63</v>
      </c>
      <c r="D9" s="20" t="s">
        <v>238</v>
      </c>
      <c r="E9" s="21">
        <v>5</v>
      </c>
      <c r="F9" s="22">
        <v>1796</v>
      </c>
      <c r="G9" s="23" t="s">
        <v>20</v>
      </c>
      <c r="H9" s="24">
        <v>100</v>
      </c>
      <c r="I9" s="25">
        <v>4.3</v>
      </c>
      <c r="J9" s="25">
        <v>4.5999999999999996</v>
      </c>
      <c r="K9" s="26">
        <v>111</v>
      </c>
      <c r="L9" s="26">
        <v>121</v>
      </c>
      <c r="M9" s="26" t="s">
        <v>25</v>
      </c>
      <c r="N9" s="26" t="s">
        <v>22</v>
      </c>
      <c r="O9" s="27">
        <v>21725</v>
      </c>
      <c r="P9" s="28">
        <v>5431.25</v>
      </c>
      <c r="Q9" s="28">
        <v>2579.84375</v>
      </c>
      <c r="R9" s="28">
        <v>29736.09375</v>
      </c>
      <c r="S9" s="52">
        <f t="shared" si="1"/>
        <v>166196.25</v>
      </c>
      <c r="T9" s="52">
        <f t="shared" si="2"/>
        <v>41549.0625</v>
      </c>
      <c r="U9" s="52"/>
      <c r="V9" s="52"/>
    </row>
    <row r="10" spans="1:22">
      <c r="A10" s="56"/>
      <c r="B10" s="18">
        <v>176008</v>
      </c>
      <c r="C10" s="19" t="s">
        <v>63</v>
      </c>
      <c r="D10" s="20" t="s">
        <v>238</v>
      </c>
      <c r="E10" s="21">
        <v>5</v>
      </c>
      <c r="F10" s="43" t="s">
        <v>26</v>
      </c>
      <c r="G10" s="23" t="s">
        <v>20</v>
      </c>
      <c r="H10" s="24">
        <v>100</v>
      </c>
      <c r="I10" s="25">
        <v>3.9</v>
      </c>
      <c r="J10" s="25">
        <v>4.0999999999999996</v>
      </c>
      <c r="K10" s="26">
        <v>102</v>
      </c>
      <c r="L10" s="26">
        <v>106</v>
      </c>
      <c r="M10" s="26"/>
      <c r="N10" s="26" t="s">
        <v>27</v>
      </c>
      <c r="O10" s="27">
        <v>21860</v>
      </c>
      <c r="P10" s="28">
        <v>5465</v>
      </c>
      <c r="Q10" s="28">
        <v>2186</v>
      </c>
      <c r="R10" s="28">
        <v>29511</v>
      </c>
      <c r="S10" s="52">
        <f t="shared" si="1"/>
        <v>167229</v>
      </c>
      <c r="T10" s="52">
        <f t="shared" si="2"/>
        <v>41807.25</v>
      </c>
      <c r="U10" s="52"/>
      <c r="V10" s="52"/>
    </row>
    <row r="11" spans="1:22">
      <c r="A11" s="56"/>
      <c r="B11" s="18">
        <v>176002</v>
      </c>
      <c r="C11" s="19" t="s">
        <v>64</v>
      </c>
      <c r="D11" s="20" t="s">
        <v>238</v>
      </c>
      <c r="E11" s="21">
        <v>5</v>
      </c>
      <c r="F11" s="40" t="s">
        <v>26</v>
      </c>
      <c r="G11" s="23" t="s">
        <v>24</v>
      </c>
      <c r="H11" s="24">
        <v>100</v>
      </c>
      <c r="I11" s="25">
        <v>4.5999999999999996</v>
      </c>
      <c r="J11" s="25">
        <v>4.9000000000000004</v>
      </c>
      <c r="K11" s="26">
        <v>121</v>
      </c>
      <c r="L11" s="26">
        <v>127</v>
      </c>
      <c r="M11" s="26"/>
      <c r="N11" s="26" t="s">
        <v>27</v>
      </c>
      <c r="O11" s="27">
        <v>25169.5</v>
      </c>
      <c r="P11" s="28">
        <v>6292.375</v>
      </c>
      <c r="Q11" s="28">
        <v>3775.4250000000002</v>
      </c>
      <c r="R11" s="28">
        <v>35237.300000000003</v>
      </c>
      <c r="S11" s="52">
        <f t="shared" si="1"/>
        <v>192546.67500000002</v>
      </c>
      <c r="T11" s="52">
        <f t="shared" si="2"/>
        <v>48136.668750000004</v>
      </c>
      <c r="U11" s="52"/>
      <c r="V11" s="52"/>
    </row>
    <row r="12" spans="1:22">
      <c r="A12" s="56"/>
      <c r="B12" s="18">
        <v>176003</v>
      </c>
      <c r="C12" s="19" t="s">
        <v>65</v>
      </c>
      <c r="D12" s="20" t="s">
        <v>238</v>
      </c>
      <c r="E12" s="21">
        <v>5</v>
      </c>
      <c r="F12" s="21">
        <v>2143</v>
      </c>
      <c r="G12" s="23" t="s">
        <v>24</v>
      </c>
      <c r="H12" s="24">
        <v>125</v>
      </c>
      <c r="I12" s="25">
        <v>4.2</v>
      </c>
      <c r="J12" s="25">
        <v>4.4000000000000004</v>
      </c>
      <c r="K12" s="26">
        <v>109</v>
      </c>
      <c r="L12" s="26">
        <v>115</v>
      </c>
      <c r="M12" s="26" t="s">
        <v>25</v>
      </c>
      <c r="N12" s="26" t="s">
        <v>27</v>
      </c>
      <c r="O12" s="27">
        <v>26360</v>
      </c>
      <c r="P12" s="28">
        <v>6590</v>
      </c>
      <c r="Q12" s="28">
        <v>2965.5000000000005</v>
      </c>
      <c r="R12" s="28">
        <v>35915.5</v>
      </c>
      <c r="S12" s="52">
        <f t="shared" si="1"/>
        <v>201654</v>
      </c>
      <c r="T12" s="52">
        <f t="shared" si="2"/>
        <v>50413.5</v>
      </c>
      <c r="U12" s="52"/>
      <c r="V12" s="52"/>
    </row>
    <row r="13" spans="1:22">
      <c r="A13" s="56"/>
      <c r="B13" s="18">
        <v>176005</v>
      </c>
      <c r="C13" s="19" t="s">
        <v>66</v>
      </c>
      <c r="D13" s="20" t="s">
        <v>238</v>
      </c>
      <c r="E13" s="21">
        <v>5</v>
      </c>
      <c r="F13" s="40" t="s">
        <v>26</v>
      </c>
      <c r="G13" s="23" t="s">
        <v>24</v>
      </c>
      <c r="H13" s="24">
        <v>125</v>
      </c>
      <c r="I13" s="25">
        <v>4.5999999999999996</v>
      </c>
      <c r="J13" s="25">
        <v>4.9000000000000004</v>
      </c>
      <c r="K13" s="26">
        <v>125</v>
      </c>
      <c r="L13" s="26">
        <v>127</v>
      </c>
      <c r="M13" s="26"/>
      <c r="N13" s="26" t="s">
        <v>27</v>
      </c>
      <c r="O13" s="27">
        <v>28025</v>
      </c>
      <c r="P13" s="28">
        <v>7006.25</v>
      </c>
      <c r="Q13" s="28">
        <v>4554.0625</v>
      </c>
      <c r="R13" s="28">
        <v>39585.3125</v>
      </c>
      <c r="S13" s="52">
        <f t="shared" si="1"/>
        <v>214391.25</v>
      </c>
      <c r="T13" s="52">
        <f t="shared" si="2"/>
        <v>53597.8125</v>
      </c>
      <c r="U13" s="52"/>
      <c r="V13" s="52"/>
    </row>
    <row r="14" spans="1:22">
      <c r="A14" s="56"/>
      <c r="B14" s="18">
        <v>176012</v>
      </c>
      <c r="C14" s="19" t="s">
        <v>67</v>
      </c>
      <c r="D14" s="20" t="s">
        <v>238</v>
      </c>
      <c r="E14" s="21">
        <v>5</v>
      </c>
      <c r="F14" s="22">
        <v>1461</v>
      </c>
      <c r="G14" s="23" t="s">
        <v>20</v>
      </c>
      <c r="H14" s="24">
        <v>80</v>
      </c>
      <c r="I14" s="25">
        <v>3.8</v>
      </c>
      <c r="J14" s="25">
        <v>4</v>
      </c>
      <c r="K14" s="26">
        <v>98</v>
      </c>
      <c r="L14" s="26">
        <v>105</v>
      </c>
      <c r="M14" s="26" t="s">
        <v>21</v>
      </c>
      <c r="N14" s="26" t="s">
        <v>22</v>
      </c>
      <c r="O14" s="27">
        <v>20735</v>
      </c>
      <c r="P14" s="28">
        <v>5183.75</v>
      </c>
      <c r="Q14" s="28">
        <v>1425.5312499999998</v>
      </c>
      <c r="R14" s="28">
        <v>27344.28125</v>
      </c>
      <c r="S14" s="52">
        <f t="shared" si="1"/>
        <v>158622.75</v>
      </c>
      <c r="T14" s="52">
        <f t="shared" si="2"/>
        <v>39655.6875</v>
      </c>
      <c r="U14" s="52"/>
      <c r="V14" s="52"/>
    </row>
    <row r="15" spans="1:22">
      <c r="A15" s="56"/>
      <c r="B15" s="18">
        <v>176042</v>
      </c>
      <c r="C15" s="19" t="s">
        <v>68</v>
      </c>
      <c r="D15" s="20" t="s">
        <v>239</v>
      </c>
      <c r="E15" s="21">
        <v>5</v>
      </c>
      <c r="F15" s="22">
        <v>1595</v>
      </c>
      <c r="G15" s="23" t="s">
        <v>20</v>
      </c>
      <c r="H15" s="24">
        <v>90</v>
      </c>
      <c r="I15" s="25">
        <v>5.5</v>
      </c>
      <c r="J15" s="25">
        <v>5.8</v>
      </c>
      <c r="K15" s="26">
        <v>128</v>
      </c>
      <c r="L15" s="26">
        <v>135</v>
      </c>
      <c r="M15" s="26" t="s">
        <v>28</v>
      </c>
      <c r="N15" s="26" t="s">
        <v>27</v>
      </c>
      <c r="O15" s="27">
        <v>18845</v>
      </c>
      <c r="P15" s="28">
        <v>4711.25</v>
      </c>
      <c r="Q15" s="28">
        <v>2355.625</v>
      </c>
      <c r="R15" s="28">
        <v>25911.875</v>
      </c>
      <c r="S15" s="52">
        <f t="shared" si="1"/>
        <v>144164.25</v>
      </c>
      <c r="T15" s="52">
        <f t="shared" si="2"/>
        <v>36041.0625</v>
      </c>
      <c r="U15" s="52"/>
      <c r="V15" s="52"/>
    </row>
    <row r="16" spans="1:22">
      <c r="A16" s="56"/>
      <c r="B16" s="18">
        <v>176043</v>
      </c>
      <c r="C16" s="19" t="s">
        <v>69</v>
      </c>
      <c r="D16" s="20" t="s">
        <v>239</v>
      </c>
      <c r="E16" s="21">
        <v>5</v>
      </c>
      <c r="F16" s="22">
        <v>1595</v>
      </c>
      <c r="G16" s="23" t="s">
        <v>20</v>
      </c>
      <c r="H16" s="24">
        <v>115</v>
      </c>
      <c r="I16" s="25">
        <v>5.5</v>
      </c>
      <c r="J16" s="25">
        <v>5.8</v>
      </c>
      <c r="K16" s="26">
        <v>129</v>
      </c>
      <c r="L16" s="26">
        <v>136</v>
      </c>
      <c r="M16" s="26" t="s">
        <v>28</v>
      </c>
      <c r="N16" s="26" t="s">
        <v>27</v>
      </c>
      <c r="O16" s="27">
        <v>21275</v>
      </c>
      <c r="P16" s="28">
        <v>5318.75</v>
      </c>
      <c r="Q16" s="28">
        <v>3191.25</v>
      </c>
      <c r="R16" s="28">
        <v>29785</v>
      </c>
      <c r="S16" s="52">
        <f t="shared" si="1"/>
        <v>162753.75</v>
      </c>
      <c r="T16" s="52">
        <f t="shared" si="2"/>
        <v>40688.4375</v>
      </c>
      <c r="U16" s="52"/>
      <c r="V16" s="52"/>
    </row>
    <row r="17" spans="1:22">
      <c r="A17" s="56"/>
      <c r="B17" s="18">
        <v>176046</v>
      </c>
      <c r="C17" s="19" t="s">
        <v>70</v>
      </c>
      <c r="D17" s="20" t="s">
        <v>239</v>
      </c>
      <c r="E17" s="21">
        <v>5</v>
      </c>
      <c r="F17" s="22">
        <v>1991</v>
      </c>
      <c r="G17" s="23" t="s">
        <v>24</v>
      </c>
      <c r="H17" s="24">
        <v>155</v>
      </c>
      <c r="I17" s="25">
        <v>6.5</v>
      </c>
      <c r="J17" s="25">
        <v>6.6</v>
      </c>
      <c r="K17" s="26">
        <v>152</v>
      </c>
      <c r="L17" s="26">
        <v>156</v>
      </c>
      <c r="M17" s="26" t="s">
        <v>29</v>
      </c>
      <c r="N17" s="26" t="s">
        <v>27</v>
      </c>
      <c r="O17" s="27">
        <v>27845</v>
      </c>
      <c r="P17" s="28">
        <v>6961.25</v>
      </c>
      <c r="Q17" s="28">
        <v>7309.3125</v>
      </c>
      <c r="R17" s="28">
        <v>42115.5625</v>
      </c>
      <c r="S17" s="52">
        <f t="shared" si="1"/>
        <v>213014.25</v>
      </c>
      <c r="T17" s="52">
        <f t="shared" si="2"/>
        <v>53253.5625</v>
      </c>
      <c r="U17" s="52"/>
      <c r="V17" s="52"/>
    </row>
    <row r="18" spans="1:22">
      <c r="A18" s="56"/>
      <c r="B18" s="18">
        <v>176044</v>
      </c>
      <c r="C18" s="19" t="s">
        <v>71</v>
      </c>
      <c r="D18" s="20" t="s">
        <v>239</v>
      </c>
      <c r="E18" s="21">
        <v>5</v>
      </c>
      <c r="F18" s="22">
        <v>1991</v>
      </c>
      <c r="G18" s="23" t="s">
        <v>24</v>
      </c>
      <c r="H18" s="24">
        <v>155</v>
      </c>
      <c r="I18" s="25">
        <v>5.9</v>
      </c>
      <c r="J18" s="25">
        <v>6</v>
      </c>
      <c r="K18" s="26">
        <v>138</v>
      </c>
      <c r="L18" s="26">
        <v>140</v>
      </c>
      <c r="M18" s="26" t="s">
        <v>29</v>
      </c>
      <c r="N18" s="26" t="s">
        <v>27</v>
      </c>
      <c r="O18" s="27">
        <v>26180</v>
      </c>
      <c r="P18" s="28">
        <v>6545</v>
      </c>
      <c r="Q18" s="28">
        <v>5563.25</v>
      </c>
      <c r="R18" s="28">
        <v>38288.25</v>
      </c>
      <c r="S18" s="52">
        <f t="shared" si="1"/>
        <v>200277</v>
      </c>
      <c r="T18" s="52">
        <f t="shared" si="2"/>
        <v>50069.25</v>
      </c>
      <c r="U18" s="52"/>
      <c r="V18" s="52"/>
    </row>
    <row r="19" spans="1:22">
      <c r="A19" s="56"/>
      <c r="B19" s="18">
        <v>176052</v>
      </c>
      <c r="C19" s="19" t="s">
        <v>72</v>
      </c>
      <c r="D19" s="20" t="s">
        <v>239</v>
      </c>
      <c r="E19" s="21">
        <v>5</v>
      </c>
      <c r="F19" s="22">
        <v>1991</v>
      </c>
      <c r="G19" s="23" t="s">
        <v>24</v>
      </c>
      <c r="H19" s="24">
        <v>265</v>
      </c>
      <c r="I19" s="25">
        <v>6.9</v>
      </c>
      <c r="J19" s="25">
        <v>7.1</v>
      </c>
      <c r="K19" s="26">
        <v>161</v>
      </c>
      <c r="L19" s="26">
        <v>165</v>
      </c>
      <c r="M19" s="26" t="s">
        <v>23</v>
      </c>
      <c r="N19" s="26" t="s">
        <v>27</v>
      </c>
      <c r="O19" s="27">
        <v>38150</v>
      </c>
      <c r="P19" s="28">
        <v>9537.5</v>
      </c>
      <c r="Q19" s="28">
        <v>11921.875</v>
      </c>
      <c r="R19" s="28">
        <v>59609.375</v>
      </c>
      <c r="S19" s="52">
        <f t="shared" si="1"/>
        <v>291847.5</v>
      </c>
      <c r="T19" s="52">
        <f t="shared" si="2"/>
        <v>72961.875</v>
      </c>
      <c r="U19" s="52"/>
      <c r="V19" s="52"/>
    </row>
    <row r="20" spans="1:22">
      <c r="A20" s="35"/>
      <c r="B20" s="36"/>
      <c r="C20" s="37"/>
      <c r="D20" s="37"/>
      <c r="E20" s="37"/>
      <c r="F20" s="38"/>
      <c r="G20" s="39"/>
      <c r="H20" s="16"/>
      <c r="I20" s="34"/>
      <c r="J20" s="34"/>
      <c r="K20" s="17"/>
      <c r="L20" s="17"/>
      <c r="M20" s="17"/>
      <c r="N20" s="17"/>
    </row>
    <row r="21" spans="1:22">
      <c r="A21" s="73" t="s">
        <v>30</v>
      </c>
      <c r="B21" s="18">
        <v>246211</v>
      </c>
      <c r="C21" s="19" t="s">
        <v>73</v>
      </c>
      <c r="D21" s="20" t="s">
        <v>238</v>
      </c>
      <c r="E21" s="21">
        <v>5</v>
      </c>
      <c r="F21" s="22">
        <v>1461</v>
      </c>
      <c r="G21" s="23" t="s">
        <v>20</v>
      </c>
      <c r="H21" s="24">
        <v>66</v>
      </c>
      <c r="I21" s="25">
        <v>4.0999999999999996</v>
      </c>
      <c r="J21" s="25">
        <v>4.5</v>
      </c>
      <c r="K21" s="26">
        <v>108</v>
      </c>
      <c r="L21" s="26">
        <v>117</v>
      </c>
      <c r="M21" s="26" t="s">
        <v>25</v>
      </c>
      <c r="N21" s="26" t="s">
        <v>22</v>
      </c>
      <c r="O21" s="27">
        <v>20769.5</v>
      </c>
      <c r="P21" s="28">
        <v>5192.375</v>
      </c>
      <c r="Q21" s="28">
        <v>1687.5218750000004</v>
      </c>
      <c r="R21" s="28">
        <v>27649.396874999999</v>
      </c>
      <c r="S21" s="52">
        <f t="shared" ref="S21:S29" si="3">O21*$S$3</f>
        <v>158886.67500000002</v>
      </c>
      <c r="T21" s="52">
        <f t="shared" ref="T21:T29" si="4">P21*$S$3</f>
        <v>39721.668750000004</v>
      </c>
      <c r="U21" s="52"/>
      <c r="V21" s="52"/>
    </row>
    <row r="22" spans="1:22">
      <c r="A22" s="74"/>
      <c r="B22" s="18">
        <v>246212</v>
      </c>
      <c r="C22" s="19" t="s">
        <v>74</v>
      </c>
      <c r="D22" s="20" t="s">
        <v>238</v>
      </c>
      <c r="E22" s="21">
        <v>5</v>
      </c>
      <c r="F22" s="22">
        <v>1461</v>
      </c>
      <c r="G22" s="23" t="s">
        <v>20</v>
      </c>
      <c r="H22" s="24">
        <v>80</v>
      </c>
      <c r="I22" s="25">
        <v>4.0999999999999996</v>
      </c>
      <c r="J22" s="25">
        <v>4.5</v>
      </c>
      <c r="K22" s="26">
        <v>108</v>
      </c>
      <c r="L22" s="26">
        <v>117</v>
      </c>
      <c r="M22" s="26" t="s">
        <v>25</v>
      </c>
      <c r="N22" s="26" t="s">
        <v>22</v>
      </c>
      <c r="O22" s="27">
        <v>21489.5</v>
      </c>
      <c r="P22" s="28">
        <v>5372.375</v>
      </c>
      <c r="Q22" s="28">
        <v>2283.2593750000001</v>
      </c>
      <c r="R22" s="28">
        <v>29145.134375000001</v>
      </c>
      <c r="S22" s="52">
        <f t="shared" si="3"/>
        <v>164394.67500000002</v>
      </c>
      <c r="T22" s="52">
        <f t="shared" si="4"/>
        <v>41098.668750000004</v>
      </c>
      <c r="U22" s="52"/>
      <c r="V22" s="52"/>
    </row>
    <row r="23" spans="1:22">
      <c r="A23" s="74"/>
      <c r="B23" s="18">
        <v>246200</v>
      </c>
      <c r="C23" s="19" t="s">
        <v>75</v>
      </c>
      <c r="D23" s="20" t="s">
        <v>238</v>
      </c>
      <c r="E23" s="21">
        <v>5</v>
      </c>
      <c r="F23" s="22">
        <v>1796</v>
      </c>
      <c r="G23" s="23" t="s">
        <v>24</v>
      </c>
      <c r="H23" s="24">
        <v>80</v>
      </c>
      <c r="I23" s="25">
        <v>4.2</v>
      </c>
      <c r="J23" s="25">
        <v>4.5</v>
      </c>
      <c r="K23" s="26">
        <v>112</v>
      </c>
      <c r="L23" s="26">
        <v>120</v>
      </c>
      <c r="M23" s="26" t="s">
        <v>25</v>
      </c>
      <c r="N23" s="26" t="s">
        <v>22</v>
      </c>
      <c r="O23" s="27">
        <v>23013</v>
      </c>
      <c r="P23" s="28">
        <v>5753.25</v>
      </c>
      <c r="Q23" s="28">
        <v>2732.7937499999998</v>
      </c>
      <c r="R23" s="28">
        <v>31499.043750000001</v>
      </c>
      <c r="S23" s="52">
        <f t="shared" si="3"/>
        <v>176049.45</v>
      </c>
      <c r="T23" s="52">
        <f t="shared" si="4"/>
        <v>44012.362500000003</v>
      </c>
      <c r="U23" s="52"/>
      <c r="V23" s="52"/>
    </row>
    <row r="24" spans="1:22">
      <c r="A24" s="74"/>
      <c r="B24" s="18" t="s">
        <v>76</v>
      </c>
      <c r="C24" s="19" t="s">
        <v>77</v>
      </c>
      <c r="D24" s="20" t="s">
        <v>238</v>
      </c>
      <c r="E24" s="21">
        <v>5</v>
      </c>
      <c r="F24" s="22">
        <v>1796</v>
      </c>
      <c r="G24" s="23" t="s">
        <v>20</v>
      </c>
      <c r="H24" s="24">
        <v>100</v>
      </c>
      <c r="I24" s="25">
        <v>4.4000000000000004</v>
      </c>
      <c r="J24" s="25">
        <v>4.5999999999999996</v>
      </c>
      <c r="K24" s="26">
        <v>114</v>
      </c>
      <c r="L24" s="26">
        <v>121</v>
      </c>
      <c r="M24" s="26" t="s">
        <v>25</v>
      </c>
      <c r="N24" s="26" t="s">
        <v>22</v>
      </c>
      <c r="O24" s="27">
        <v>23175</v>
      </c>
      <c r="P24" s="28">
        <v>5793.75</v>
      </c>
      <c r="Q24" s="28">
        <v>2752.03125</v>
      </c>
      <c r="R24" s="28">
        <v>31720.78125</v>
      </c>
      <c r="S24" s="52">
        <f t="shared" si="3"/>
        <v>177288.75</v>
      </c>
      <c r="T24" s="52">
        <f t="shared" si="4"/>
        <v>44322.1875</v>
      </c>
      <c r="U24" s="52"/>
      <c r="V24" s="52"/>
    </row>
    <row r="25" spans="1:22">
      <c r="A25" s="74"/>
      <c r="B25" s="18">
        <v>246203</v>
      </c>
      <c r="C25" s="19" t="s">
        <v>78</v>
      </c>
      <c r="D25" s="20" t="s">
        <v>238</v>
      </c>
      <c r="E25" s="21">
        <v>5</v>
      </c>
      <c r="F25" s="22">
        <v>2143</v>
      </c>
      <c r="G25" s="23" t="s">
        <v>24</v>
      </c>
      <c r="H25" s="24">
        <v>125</v>
      </c>
      <c r="I25" s="25">
        <v>4.4000000000000004</v>
      </c>
      <c r="J25" s="25">
        <v>4.5999999999999996</v>
      </c>
      <c r="K25" s="26">
        <v>114</v>
      </c>
      <c r="L25" s="26">
        <v>120</v>
      </c>
      <c r="M25" s="26" t="s">
        <v>25</v>
      </c>
      <c r="N25" s="26" t="s">
        <v>27</v>
      </c>
      <c r="O25" s="27">
        <v>27045</v>
      </c>
      <c r="P25" s="28">
        <v>6761.25</v>
      </c>
      <c r="Q25" s="28">
        <v>3380.625</v>
      </c>
      <c r="R25" s="28">
        <v>37186.875</v>
      </c>
      <c r="S25" s="52">
        <f t="shared" si="3"/>
        <v>206894.25</v>
      </c>
      <c r="T25" s="52">
        <f t="shared" si="4"/>
        <v>51723.5625</v>
      </c>
      <c r="U25" s="52"/>
      <c r="V25" s="52"/>
    </row>
    <row r="26" spans="1:22">
      <c r="A26" s="74"/>
      <c r="B26" s="18" t="s">
        <v>79</v>
      </c>
      <c r="C26" s="19" t="s">
        <v>80</v>
      </c>
      <c r="D26" s="20" t="s">
        <v>239</v>
      </c>
      <c r="E26" s="21">
        <v>5</v>
      </c>
      <c r="F26" s="22">
        <v>1595</v>
      </c>
      <c r="G26" s="23" t="s">
        <v>20</v>
      </c>
      <c r="H26" s="24">
        <v>90</v>
      </c>
      <c r="I26" s="25">
        <v>5.9</v>
      </c>
      <c r="J26" s="25">
        <v>6.2</v>
      </c>
      <c r="K26" s="26">
        <v>137</v>
      </c>
      <c r="L26" s="26">
        <v>144</v>
      </c>
      <c r="M26" s="26" t="s">
        <v>29</v>
      </c>
      <c r="N26" s="26" t="s">
        <v>27</v>
      </c>
      <c r="O26" s="27">
        <v>20295</v>
      </c>
      <c r="P26" s="28">
        <v>5073.75</v>
      </c>
      <c r="Q26" s="28">
        <v>3551.625</v>
      </c>
      <c r="R26" s="28">
        <v>28920.375</v>
      </c>
      <c r="S26" s="52">
        <f t="shared" si="3"/>
        <v>155256.75</v>
      </c>
      <c r="T26" s="52">
        <f t="shared" si="4"/>
        <v>38814.1875</v>
      </c>
      <c r="U26" s="52"/>
      <c r="V26" s="52"/>
    </row>
    <row r="27" spans="1:22">
      <c r="A27" s="74"/>
      <c r="B27" s="18" t="s">
        <v>81</v>
      </c>
      <c r="C27" s="19" t="s">
        <v>82</v>
      </c>
      <c r="D27" s="20" t="s">
        <v>239</v>
      </c>
      <c r="E27" s="21">
        <v>5</v>
      </c>
      <c r="F27" s="22">
        <v>1595</v>
      </c>
      <c r="G27" s="23" t="s">
        <v>20</v>
      </c>
      <c r="H27" s="24">
        <v>115</v>
      </c>
      <c r="I27" s="25">
        <v>5.9</v>
      </c>
      <c r="J27" s="25">
        <v>6.2</v>
      </c>
      <c r="K27" s="26">
        <v>137</v>
      </c>
      <c r="L27" s="26">
        <v>144</v>
      </c>
      <c r="M27" s="26" t="s">
        <v>29</v>
      </c>
      <c r="N27" s="26" t="s">
        <v>27</v>
      </c>
      <c r="O27" s="27">
        <v>21759.5</v>
      </c>
      <c r="P27" s="28">
        <v>5439.875</v>
      </c>
      <c r="Q27" s="28">
        <v>4351.9000000000005</v>
      </c>
      <c r="R27" s="28">
        <v>31551.275000000001</v>
      </c>
      <c r="S27" s="52">
        <f t="shared" si="3"/>
        <v>166460.17500000002</v>
      </c>
      <c r="T27" s="52">
        <f t="shared" si="4"/>
        <v>41615.043750000004</v>
      </c>
      <c r="U27" s="52"/>
      <c r="V27" s="52"/>
    </row>
    <row r="28" spans="1:22">
      <c r="A28" s="74"/>
      <c r="B28" s="18">
        <v>246247</v>
      </c>
      <c r="C28" s="19" t="s">
        <v>83</v>
      </c>
      <c r="D28" s="20" t="s">
        <v>239</v>
      </c>
      <c r="E28" s="21">
        <v>5</v>
      </c>
      <c r="F28" s="22">
        <v>1991</v>
      </c>
      <c r="G28" s="23" t="s">
        <v>24</v>
      </c>
      <c r="H28" s="24">
        <v>135</v>
      </c>
      <c r="I28" s="25">
        <v>6.5</v>
      </c>
      <c r="J28" s="25">
        <v>6.6</v>
      </c>
      <c r="K28" s="26">
        <v>151</v>
      </c>
      <c r="L28" s="26">
        <v>156</v>
      </c>
      <c r="M28" s="26" t="s">
        <v>29</v>
      </c>
      <c r="N28" s="26" t="s">
        <v>27</v>
      </c>
      <c r="O28" s="27">
        <v>25245</v>
      </c>
      <c r="P28" s="28">
        <v>6311.25</v>
      </c>
      <c r="Q28" s="28">
        <v>6311.25</v>
      </c>
      <c r="R28" s="28">
        <v>37867.5</v>
      </c>
      <c r="S28" s="52">
        <f t="shared" si="3"/>
        <v>193124.25</v>
      </c>
      <c r="T28" s="52">
        <f t="shared" si="4"/>
        <v>48281.0625</v>
      </c>
      <c r="U28" s="52"/>
      <c r="V28" s="52"/>
    </row>
    <row r="29" spans="1:22">
      <c r="A29" s="74"/>
      <c r="B29" s="18">
        <v>246244</v>
      </c>
      <c r="C29" s="19" t="s">
        <v>84</v>
      </c>
      <c r="D29" s="20" t="s">
        <v>239</v>
      </c>
      <c r="E29" s="21">
        <v>5</v>
      </c>
      <c r="F29" s="22">
        <v>1991</v>
      </c>
      <c r="G29" s="23" t="s">
        <v>24</v>
      </c>
      <c r="H29" s="24">
        <v>155</v>
      </c>
      <c r="I29" s="25">
        <v>6.1</v>
      </c>
      <c r="J29" s="25">
        <v>6.1</v>
      </c>
      <c r="K29" s="26">
        <v>141</v>
      </c>
      <c r="L29" s="26">
        <v>143</v>
      </c>
      <c r="M29" s="26" t="s">
        <v>29</v>
      </c>
      <c r="N29" s="26" t="s">
        <v>27</v>
      </c>
      <c r="O29" s="27">
        <v>26370</v>
      </c>
      <c r="P29" s="28">
        <v>6592.5</v>
      </c>
      <c r="Q29" s="28">
        <v>6922.125</v>
      </c>
      <c r="R29" s="28">
        <v>39884.625</v>
      </c>
      <c r="S29" s="52">
        <f t="shared" si="3"/>
        <v>201730.5</v>
      </c>
      <c r="T29" s="52">
        <f t="shared" si="4"/>
        <v>50432.625</v>
      </c>
      <c r="U29" s="52"/>
      <c r="V29" s="52"/>
    </row>
    <row r="30" spans="1:22">
      <c r="A30" s="35"/>
      <c r="B30" s="36"/>
      <c r="C30" s="37"/>
      <c r="D30" s="37"/>
      <c r="E30" s="37"/>
      <c r="F30" s="38"/>
      <c r="G30" s="39"/>
      <c r="H30" s="16"/>
      <c r="I30" s="34"/>
      <c r="J30" s="34"/>
      <c r="K30" s="17"/>
      <c r="L30" s="17"/>
      <c r="M30" s="17"/>
      <c r="N30" s="17"/>
    </row>
    <row r="31" spans="1:22">
      <c r="A31" s="56" t="s">
        <v>31</v>
      </c>
      <c r="B31" s="18">
        <v>117301</v>
      </c>
      <c r="C31" s="19" t="s">
        <v>85</v>
      </c>
      <c r="D31" s="20" t="s">
        <v>238</v>
      </c>
      <c r="E31" s="21">
        <v>4</v>
      </c>
      <c r="F31" s="22">
        <v>1796</v>
      </c>
      <c r="G31" s="23" t="s">
        <v>20</v>
      </c>
      <c r="H31" s="24">
        <v>100</v>
      </c>
      <c r="I31" s="42">
        <v>4.2</v>
      </c>
      <c r="J31" s="42">
        <v>4.4000000000000004</v>
      </c>
      <c r="K31" s="26">
        <v>109</v>
      </c>
      <c r="L31" s="26">
        <v>117</v>
      </c>
      <c r="M31" s="26" t="s">
        <v>25</v>
      </c>
      <c r="N31" s="26" t="s">
        <v>22</v>
      </c>
      <c r="O31" s="27">
        <v>27954.5</v>
      </c>
      <c r="P31" s="28">
        <v>6988.625</v>
      </c>
      <c r="Q31" s="28">
        <v>3319.5968750000002</v>
      </c>
      <c r="R31" s="28">
        <v>38262.721875000003</v>
      </c>
      <c r="S31" s="52">
        <f t="shared" ref="S31:S39" si="5">O31*$S$3</f>
        <v>213851.92500000002</v>
      </c>
      <c r="T31" s="52">
        <f t="shared" ref="T31:T39" si="6">P31*$S$3</f>
        <v>53462.981250000004</v>
      </c>
      <c r="U31" s="52"/>
      <c r="V31" s="52"/>
    </row>
    <row r="32" spans="1:22">
      <c r="A32" s="57"/>
      <c r="B32" s="18">
        <v>117303</v>
      </c>
      <c r="C32" s="19" t="s">
        <v>86</v>
      </c>
      <c r="D32" s="20" t="s">
        <v>238</v>
      </c>
      <c r="E32" s="21">
        <v>4</v>
      </c>
      <c r="F32" s="22">
        <v>2143</v>
      </c>
      <c r="G32" s="23" t="s">
        <v>24</v>
      </c>
      <c r="H32" s="24">
        <v>125</v>
      </c>
      <c r="I32" s="42">
        <v>4.2</v>
      </c>
      <c r="J32" s="42">
        <v>4.5</v>
      </c>
      <c r="K32" s="26">
        <v>109</v>
      </c>
      <c r="L32" s="26">
        <v>117</v>
      </c>
      <c r="M32" s="26" t="s">
        <v>21</v>
      </c>
      <c r="N32" s="26" t="s">
        <v>27</v>
      </c>
      <c r="O32" s="27">
        <v>31679.5</v>
      </c>
      <c r="P32" s="28">
        <v>7919.875</v>
      </c>
      <c r="Q32" s="28">
        <v>3959.9375</v>
      </c>
      <c r="R32" s="28">
        <v>43559.3125</v>
      </c>
      <c r="S32" s="52">
        <f t="shared" si="5"/>
        <v>242348.17500000002</v>
      </c>
      <c r="T32" s="52">
        <f t="shared" si="6"/>
        <v>60587.043750000004</v>
      </c>
      <c r="U32" s="52"/>
      <c r="V32" s="52"/>
    </row>
    <row r="33" spans="1:22">
      <c r="A33" s="57"/>
      <c r="B33" s="18">
        <v>117312</v>
      </c>
      <c r="C33" s="19" t="s">
        <v>87</v>
      </c>
      <c r="D33" s="20" t="s">
        <v>238</v>
      </c>
      <c r="E33" s="21">
        <v>4</v>
      </c>
      <c r="F33" s="22" t="s">
        <v>32</v>
      </c>
      <c r="G33" s="23" t="s">
        <v>20</v>
      </c>
      <c r="H33" s="24">
        <v>80</v>
      </c>
      <c r="I33" s="42">
        <v>3.9</v>
      </c>
      <c r="J33" s="42">
        <v>4.2</v>
      </c>
      <c r="K33" s="26">
        <v>102</v>
      </c>
      <c r="L33" s="26">
        <v>109</v>
      </c>
      <c r="M33" s="26" t="s">
        <v>21</v>
      </c>
      <c r="N33" s="26" t="s">
        <v>22</v>
      </c>
      <c r="O33" s="27">
        <v>25875</v>
      </c>
      <c r="P33" s="28">
        <v>6468.75</v>
      </c>
      <c r="Q33" s="28">
        <v>2749.21875</v>
      </c>
      <c r="R33" s="28">
        <v>35092.96875</v>
      </c>
      <c r="S33" s="52">
        <f t="shared" si="5"/>
        <v>197943.75</v>
      </c>
      <c r="T33" s="52">
        <f t="shared" si="6"/>
        <v>49485.9375</v>
      </c>
      <c r="U33" s="52"/>
      <c r="V33" s="52"/>
    </row>
    <row r="34" spans="1:22">
      <c r="A34" s="57"/>
      <c r="B34" s="18">
        <v>117342</v>
      </c>
      <c r="C34" s="19" t="s">
        <v>88</v>
      </c>
      <c r="D34" s="20" t="s">
        <v>239</v>
      </c>
      <c r="E34" s="21">
        <v>4</v>
      </c>
      <c r="F34" s="22">
        <v>1595</v>
      </c>
      <c r="G34" s="23" t="s">
        <v>20</v>
      </c>
      <c r="H34" s="24">
        <v>90</v>
      </c>
      <c r="I34" s="42">
        <v>5.4</v>
      </c>
      <c r="J34" s="42">
        <v>5.6</v>
      </c>
      <c r="K34" s="26">
        <v>126</v>
      </c>
      <c r="L34" s="26">
        <v>130</v>
      </c>
      <c r="M34" s="26" t="s">
        <v>28</v>
      </c>
      <c r="N34" s="26" t="s">
        <v>27</v>
      </c>
      <c r="O34" s="27">
        <v>24060</v>
      </c>
      <c r="P34" s="28">
        <v>6015</v>
      </c>
      <c r="Q34" s="28">
        <v>3608.9999999999995</v>
      </c>
      <c r="R34" s="28">
        <v>33684</v>
      </c>
      <c r="S34" s="52">
        <f t="shared" si="5"/>
        <v>184059</v>
      </c>
      <c r="T34" s="52">
        <f t="shared" si="6"/>
        <v>46014.75</v>
      </c>
      <c r="U34" s="52"/>
      <c r="V34" s="52"/>
    </row>
    <row r="35" spans="1:22">
      <c r="A35" s="57"/>
      <c r="B35" s="18">
        <v>117342</v>
      </c>
      <c r="C35" s="19" t="s">
        <v>89</v>
      </c>
      <c r="D35" s="20" t="s">
        <v>239</v>
      </c>
      <c r="E35" s="21">
        <v>4</v>
      </c>
      <c r="F35" s="22">
        <v>1595</v>
      </c>
      <c r="G35" s="23" t="s">
        <v>20</v>
      </c>
      <c r="H35" s="24">
        <v>90</v>
      </c>
      <c r="I35" s="42">
        <v>5</v>
      </c>
      <c r="J35" s="42">
        <v>5</v>
      </c>
      <c r="K35" s="26">
        <v>118</v>
      </c>
      <c r="L35" s="26">
        <v>118</v>
      </c>
      <c r="M35" s="26" t="s">
        <v>28</v>
      </c>
      <c r="N35" s="26" t="s">
        <v>27</v>
      </c>
      <c r="O35" s="27">
        <v>24060</v>
      </c>
      <c r="P35" s="28">
        <v>6015</v>
      </c>
      <c r="Q35" s="28">
        <v>2706.7499999999995</v>
      </c>
      <c r="R35" s="28">
        <v>32781.75</v>
      </c>
      <c r="S35" s="52">
        <f t="shared" si="5"/>
        <v>184059</v>
      </c>
      <c r="T35" s="52">
        <f t="shared" si="6"/>
        <v>46014.75</v>
      </c>
      <c r="U35" s="52"/>
      <c r="V35" s="52"/>
    </row>
    <row r="36" spans="1:22">
      <c r="A36" s="57"/>
      <c r="B36" s="18">
        <v>117343</v>
      </c>
      <c r="C36" s="19" t="s">
        <v>90</v>
      </c>
      <c r="D36" s="20" t="s">
        <v>239</v>
      </c>
      <c r="E36" s="21">
        <v>4</v>
      </c>
      <c r="F36" s="22">
        <v>1595</v>
      </c>
      <c r="G36" s="23" t="s">
        <v>20</v>
      </c>
      <c r="H36" s="24">
        <v>115</v>
      </c>
      <c r="I36" s="42">
        <v>5.5</v>
      </c>
      <c r="J36" s="42">
        <v>5.7</v>
      </c>
      <c r="K36" s="26">
        <v>127</v>
      </c>
      <c r="L36" s="26">
        <v>131</v>
      </c>
      <c r="M36" s="26" t="s">
        <v>28</v>
      </c>
      <c r="N36" s="26" t="s">
        <v>27</v>
      </c>
      <c r="O36" s="27">
        <v>26460</v>
      </c>
      <c r="P36" s="28">
        <v>6615</v>
      </c>
      <c r="Q36" s="28">
        <v>4299.75</v>
      </c>
      <c r="R36" s="28">
        <v>37374.75</v>
      </c>
      <c r="S36" s="52">
        <f t="shared" si="5"/>
        <v>202419</v>
      </c>
      <c r="T36" s="52">
        <f t="shared" si="6"/>
        <v>50604.75</v>
      </c>
      <c r="U36" s="52"/>
      <c r="V36" s="52"/>
    </row>
    <row r="37" spans="1:22">
      <c r="A37" s="57"/>
      <c r="B37" s="18">
        <v>117344</v>
      </c>
      <c r="C37" s="19" t="s">
        <v>91</v>
      </c>
      <c r="D37" s="20" t="s">
        <v>239</v>
      </c>
      <c r="E37" s="21">
        <v>4</v>
      </c>
      <c r="F37" s="22">
        <v>1991</v>
      </c>
      <c r="G37" s="23" t="s">
        <v>24</v>
      </c>
      <c r="H37" s="24">
        <v>155</v>
      </c>
      <c r="I37" s="42">
        <v>6.1</v>
      </c>
      <c r="J37" s="42">
        <v>6.2</v>
      </c>
      <c r="K37" s="26">
        <v>134</v>
      </c>
      <c r="L37" s="26">
        <v>137</v>
      </c>
      <c r="M37" s="26" t="s">
        <v>29</v>
      </c>
      <c r="N37" s="26" t="s">
        <v>27</v>
      </c>
      <c r="O37" s="27">
        <v>32245</v>
      </c>
      <c r="P37" s="28">
        <v>8061.25</v>
      </c>
      <c r="Q37" s="28">
        <v>7255.125</v>
      </c>
      <c r="R37" s="28">
        <v>47561.375</v>
      </c>
      <c r="S37" s="52">
        <f t="shared" si="5"/>
        <v>246674.25</v>
      </c>
      <c r="T37" s="52">
        <f t="shared" si="6"/>
        <v>61668.5625</v>
      </c>
      <c r="U37" s="52"/>
      <c r="V37" s="52"/>
    </row>
    <row r="38" spans="1:22">
      <c r="A38" s="57"/>
      <c r="B38" s="18">
        <v>117346</v>
      </c>
      <c r="C38" s="19" t="s">
        <v>92</v>
      </c>
      <c r="D38" s="20" t="s">
        <v>239</v>
      </c>
      <c r="E38" s="21">
        <v>4</v>
      </c>
      <c r="F38" s="22">
        <v>1991</v>
      </c>
      <c r="G38" s="23" t="s">
        <v>24</v>
      </c>
      <c r="H38" s="24">
        <v>155</v>
      </c>
      <c r="I38" s="42">
        <v>6.4</v>
      </c>
      <c r="J38" s="42">
        <v>6.6</v>
      </c>
      <c r="K38" s="26">
        <v>151</v>
      </c>
      <c r="L38" s="26">
        <v>154</v>
      </c>
      <c r="M38" s="26" t="s">
        <v>29</v>
      </c>
      <c r="N38" s="26" t="s">
        <v>27</v>
      </c>
      <c r="O38" s="27">
        <v>34055</v>
      </c>
      <c r="P38" s="28">
        <v>8513.75</v>
      </c>
      <c r="Q38" s="28">
        <v>9365.125</v>
      </c>
      <c r="R38" s="28">
        <v>51933.875</v>
      </c>
      <c r="S38" s="52">
        <f t="shared" si="5"/>
        <v>260520.75</v>
      </c>
      <c r="T38" s="52">
        <f t="shared" si="6"/>
        <v>65130.1875</v>
      </c>
      <c r="U38" s="52"/>
      <c r="V38" s="52"/>
    </row>
    <row r="39" spans="1:22">
      <c r="A39" s="57"/>
      <c r="B39" s="18">
        <v>117352</v>
      </c>
      <c r="C39" s="19" t="s">
        <v>93</v>
      </c>
      <c r="D39" s="20" t="s">
        <v>239</v>
      </c>
      <c r="E39" s="21">
        <v>4</v>
      </c>
      <c r="F39" s="22">
        <v>1991</v>
      </c>
      <c r="G39" s="23" t="s">
        <v>24</v>
      </c>
      <c r="H39" s="24">
        <v>265</v>
      </c>
      <c r="I39" s="42">
        <v>6.9</v>
      </c>
      <c r="J39" s="42">
        <v>7.1</v>
      </c>
      <c r="K39" s="26">
        <v>161</v>
      </c>
      <c r="L39" s="26">
        <v>165</v>
      </c>
      <c r="M39" s="26" t="s">
        <v>29</v>
      </c>
      <c r="N39" s="26" t="s">
        <v>27</v>
      </c>
      <c r="O39" s="27">
        <v>46674.5</v>
      </c>
      <c r="P39" s="28">
        <v>11668.625</v>
      </c>
      <c r="Q39" s="28">
        <v>15752.643749999999</v>
      </c>
      <c r="R39" s="28">
        <v>74095.768750000003</v>
      </c>
      <c r="S39" s="52">
        <f t="shared" si="5"/>
        <v>357059.92499999999</v>
      </c>
      <c r="T39" s="52">
        <f t="shared" si="6"/>
        <v>89264.981249999997</v>
      </c>
      <c r="U39" s="52"/>
      <c r="V39" s="52"/>
    </row>
    <row r="40" spans="1:22">
      <c r="A40" s="35"/>
      <c r="B40" s="36"/>
      <c r="C40" s="37"/>
      <c r="D40" s="37"/>
      <c r="E40" s="37"/>
      <c r="F40" s="38"/>
      <c r="G40" s="39"/>
      <c r="H40" s="16"/>
      <c r="I40" s="34"/>
      <c r="J40" s="34"/>
      <c r="K40" s="17"/>
      <c r="L40" s="17"/>
      <c r="M40" s="17"/>
      <c r="N40" s="17"/>
    </row>
    <row r="41" spans="1:22">
      <c r="A41" s="56" t="s">
        <v>33</v>
      </c>
      <c r="B41" s="18">
        <v>156902</v>
      </c>
      <c r="C41" s="19" t="s">
        <v>94</v>
      </c>
      <c r="D41" s="20" t="s">
        <v>238</v>
      </c>
      <c r="E41" s="21">
        <v>5</v>
      </c>
      <c r="F41" s="22">
        <v>2143</v>
      </c>
      <c r="G41" s="23" t="s">
        <v>24</v>
      </c>
      <c r="H41" s="24">
        <v>100</v>
      </c>
      <c r="I41" s="42">
        <v>4.9000000000000004</v>
      </c>
      <c r="J41" s="42">
        <v>5.0999999999999996</v>
      </c>
      <c r="K41" s="26">
        <v>129</v>
      </c>
      <c r="L41" s="26">
        <v>132</v>
      </c>
      <c r="M41" s="26" t="s">
        <v>25</v>
      </c>
      <c r="N41" s="26" t="s">
        <v>27</v>
      </c>
      <c r="O41" s="27">
        <v>28700.079999999998</v>
      </c>
      <c r="P41" s="28">
        <v>7175.0199999999995</v>
      </c>
      <c r="Q41" s="28">
        <v>4663.7630000000008</v>
      </c>
      <c r="R41" s="28">
        <v>40538.862999999998</v>
      </c>
      <c r="S41" s="52">
        <f t="shared" ref="S41:S47" si="7">O41*$S$3</f>
        <v>219555.61199999999</v>
      </c>
      <c r="T41" s="52">
        <f t="shared" ref="T41:T47" si="8">P41*$S$3</f>
        <v>54888.902999999998</v>
      </c>
      <c r="U41" s="52"/>
      <c r="V41" s="52"/>
    </row>
    <row r="42" spans="1:22">
      <c r="A42" s="56"/>
      <c r="B42" s="18">
        <v>156903</v>
      </c>
      <c r="C42" s="19" t="s">
        <v>95</v>
      </c>
      <c r="D42" s="20" t="s">
        <v>238</v>
      </c>
      <c r="E42" s="21">
        <v>5</v>
      </c>
      <c r="F42" s="22">
        <v>2143</v>
      </c>
      <c r="G42" s="23" t="s">
        <v>24</v>
      </c>
      <c r="H42" s="24">
        <v>125</v>
      </c>
      <c r="I42" s="42">
        <v>4.4000000000000004</v>
      </c>
      <c r="J42" s="42">
        <v>4.5999999999999996</v>
      </c>
      <c r="K42" s="26">
        <v>115</v>
      </c>
      <c r="L42" s="26">
        <v>119</v>
      </c>
      <c r="M42" s="26" t="s">
        <v>25</v>
      </c>
      <c r="N42" s="26" t="s">
        <v>27</v>
      </c>
      <c r="O42" s="27">
        <v>29150.34</v>
      </c>
      <c r="P42" s="28">
        <v>7287.585</v>
      </c>
      <c r="Q42" s="28">
        <v>3643.7925</v>
      </c>
      <c r="R42" s="28">
        <v>40081.717500000006</v>
      </c>
      <c r="S42" s="52">
        <f t="shared" si="7"/>
        <v>223000.10100000002</v>
      </c>
      <c r="T42" s="52">
        <f t="shared" si="8"/>
        <v>55750.025250000006</v>
      </c>
      <c r="U42" s="52"/>
      <c r="V42" s="52"/>
    </row>
    <row r="43" spans="1:22">
      <c r="A43" s="56"/>
      <c r="B43" s="18">
        <v>156905</v>
      </c>
      <c r="C43" s="19" t="s">
        <v>96</v>
      </c>
      <c r="D43" s="20" t="s">
        <v>238</v>
      </c>
      <c r="E43" s="21">
        <v>5</v>
      </c>
      <c r="F43" s="22">
        <v>2143</v>
      </c>
      <c r="G43" s="23" t="s">
        <v>24</v>
      </c>
      <c r="H43" s="24">
        <v>125</v>
      </c>
      <c r="I43" s="42">
        <v>4.9000000000000004</v>
      </c>
      <c r="J43" s="42">
        <v>5.0999999999999996</v>
      </c>
      <c r="K43" s="26">
        <v>129</v>
      </c>
      <c r="L43" s="26">
        <v>132</v>
      </c>
      <c r="M43" s="26" t="s">
        <v>25</v>
      </c>
      <c r="N43" s="26" t="s">
        <v>27</v>
      </c>
      <c r="O43" s="27">
        <v>30899.679999999997</v>
      </c>
      <c r="P43" s="28">
        <v>7724.9199999999992</v>
      </c>
      <c r="Q43" s="28">
        <v>5021.1980000000003</v>
      </c>
      <c r="R43" s="28">
        <v>43645.797999999995</v>
      </c>
      <c r="S43" s="52">
        <f t="shared" si="7"/>
        <v>236382.552</v>
      </c>
      <c r="T43" s="52">
        <f t="shared" si="8"/>
        <v>59095.637999999999</v>
      </c>
      <c r="U43" s="52"/>
      <c r="V43" s="52"/>
    </row>
    <row r="44" spans="1:22">
      <c r="A44" s="56"/>
      <c r="B44" s="18">
        <v>156908</v>
      </c>
      <c r="C44" s="19" t="s">
        <v>97</v>
      </c>
      <c r="D44" s="20" t="s">
        <v>238</v>
      </c>
      <c r="E44" s="21">
        <v>5</v>
      </c>
      <c r="F44" s="22">
        <v>2143</v>
      </c>
      <c r="G44" s="23" t="s">
        <v>20</v>
      </c>
      <c r="H44" s="24">
        <v>100</v>
      </c>
      <c r="I44" s="42">
        <v>4.3</v>
      </c>
      <c r="J44" s="42">
        <v>4.5</v>
      </c>
      <c r="K44" s="26">
        <v>114</v>
      </c>
      <c r="L44" s="26">
        <v>119</v>
      </c>
      <c r="M44" s="26" t="s">
        <v>25</v>
      </c>
      <c r="N44" s="26" t="s">
        <v>27</v>
      </c>
      <c r="O44" s="27">
        <v>25500.32</v>
      </c>
      <c r="P44" s="28">
        <v>6375.08</v>
      </c>
      <c r="Q44" s="28">
        <v>2868.7859999999996</v>
      </c>
      <c r="R44" s="28">
        <v>34744.186000000002</v>
      </c>
      <c r="S44" s="52">
        <f t="shared" si="7"/>
        <v>195077.448</v>
      </c>
      <c r="T44" s="52">
        <f t="shared" si="8"/>
        <v>48769.362000000001</v>
      </c>
      <c r="U44" s="52"/>
      <c r="V44" s="52"/>
    </row>
    <row r="45" spans="1:22">
      <c r="A45" s="56"/>
      <c r="B45" s="18">
        <v>156943</v>
      </c>
      <c r="C45" s="19" t="s">
        <v>98</v>
      </c>
      <c r="D45" s="20" t="s">
        <v>239</v>
      </c>
      <c r="E45" s="21">
        <v>5</v>
      </c>
      <c r="F45" s="22">
        <v>1595</v>
      </c>
      <c r="G45" s="23" t="s">
        <v>20</v>
      </c>
      <c r="H45" s="24">
        <v>115</v>
      </c>
      <c r="I45" s="42">
        <v>5.9</v>
      </c>
      <c r="J45" s="42">
        <v>5.9</v>
      </c>
      <c r="K45" s="26">
        <v>137</v>
      </c>
      <c r="L45" s="26">
        <v>139</v>
      </c>
      <c r="M45" s="26" t="s">
        <v>29</v>
      </c>
      <c r="N45" s="26" t="s">
        <v>27</v>
      </c>
      <c r="O45" s="27">
        <v>23249.96</v>
      </c>
      <c r="P45" s="28">
        <v>5812.49</v>
      </c>
      <c r="Q45" s="28">
        <v>4649.9920000000002</v>
      </c>
      <c r="R45" s="28">
        <v>33712.441999999995</v>
      </c>
      <c r="S45" s="52">
        <f t="shared" si="7"/>
        <v>177862.19399999999</v>
      </c>
      <c r="T45" s="52">
        <f t="shared" si="8"/>
        <v>44465.548499999997</v>
      </c>
      <c r="U45" s="52"/>
      <c r="V45" s="52"/>
    </row>
    <row r="46" spans="1:22">
      <c r="A46" s="56"/>
      <c r="B46" s="18">
        <v>156944</v>
      </c>
      <c r="C46" s="19" t="s">
        <v>99</v>
      </c>
      <c r="D46" s="20" t="s">
        <v>239</v>
      </c>
      <c r="E46" s="21">
        <v>5</v>
      </c>
      <c r="F46" s="22">
        <v>1991</v>
      </c>
      <c r="G46" s="23" t="s">
        <v>24</v>
      </c>
      <c r="H46" s="24">
        <v>155</v>
      </c>
      <c r="I46" s="42">
        <v>6</v>
      </c>
      <c r="J46" s="42">
        <v>6.1</v>
      </c>
      <c r="K46" s="26">
        <v>141</v>
      </c>
      <c r="L46" s="26">
        <v>143</v>
      </c>
      <c r="M46" s="26" t="s">
        <v>29</v>
      </c>
      <c r="N46" s="26" t="s">
        <v>27</v>
      </c>
      <c r="O46" s="27">
        <v>27980.039999999997</v>
      </c>
      <c r="P46" s="28">
        <v>6995.0099999999993</v>
      </c>
      <c r="Q46" s="28">
        <v>7344.7604999999994</v>
      </c>
      <c r="R46" s="28">
        <v>42319.810499999992</v>
      </c>
      <c r="S46" s="52">
        <f t="shared" si="7"/>
        <v>214047.30599999998</v>
      </c>
      <c r="T46" s="52">
        <f t="shared" si="8"/>
        <v>53511.826499999996</v>
      </c>
      <c r="U46" s="52"/>
      <c r="V46" s="52"/>
    </row>
    <row r="47" spans="1:22">
      <c r="A47" s="56"/>
      <c r="B47" s="18">
        <v>156946</v>
      </c>
      <c r="C47" s="19" t="s">
        <v>100</v>
      </c>
      <c r="D47" s="20" t="s">
        <v>239</v>
      </c>
      <c r="E47" s="21">
        <v>5</v>
      </c>
      <c r="F47" s="22">
        <v>1991</v>
      </c>
      <c r="G47" s="23" t="s">
        <v>24</v>
      </c>
      <c r="H47" s="24">
        <v>155</v>
      </c>
      <c r="I47" s="42">
        <v>6.5</v>
      </c>
      <c r="J47" s="42">
        <v>6.6</v>
      </c>
      <c r="K47" s="26">
        <v>151</v>
      </c>
      <c r="L47" s="26">
        <v>154</v>
      </c>
      <c r="M47" s="26" t="s">
        <v>29</v>
      </c>
      <c r="N47" s="26" t="s">
        <v>27</v>
      </c>
      <c r="O47" s="27">
        <v>29679.559999999998</v>
      </c>
      <c r="P47" s="28">
        <v>7419.8899999999994</v>
      </c>
      <c r="Q47" s="28">
        <v>7790.884500000001</v>
      </c>
      <c r="R47" s="28">
        <v>44890.334499999997</v>
      </c>
      <c r="S47" s="52">
        <f t="shared" si="7"/>
        <v>227048.63399999999</v>
      </c>
      <c r="T47" s="52">
        <f t="shared" si="8"/>
        <v>56762.158499999998</v>
      </c>
      <c r="U47" s="52"/>
      <c r="V47" s="52"/>
    </row>
    <row r="48" spans="1:22">
      <c r="A48" s="35"/>
      <c r="B48" s="36"/>
      <c r="C48" s="37"/>
      <c r="D48" s="37"/>
      <c r="E48" s="37"/>
      <c r="F48" s="38"/>
      <c r="G48" s="39"/>
      <c r="H48" s="16"/>
      <c r="I48" s="34"/>
      <c r="J48" s="34"/>
      <c r="K48" s="17"/>
      <c r="L48" s="17"/>
      <c r="M48" s="17"/>
      <c r="N48" s="17"/>
    </row>
    <row r="49" spans="1:22">
      <c r="A49" s="56" t="s">
        <v>34</v>
      </c>
      <c r="B49" s="18">
        <v>205004</v>
      </c>
      <c r="C49" s="19" t="s">
        <v>101</v>
      </c>
      <c r="D49" s="20" t="s">
        <v>238</v>
      </c>
      <c r="E49" s="21">
        <v>4</v>
      </c>
      <c r="F49" s="22" t="s">
        <v>26</v>
      </c>
      <c r="G49" s="23" t="s">
        <v>20</v>
      </c>
      <c r="H49" s="24">
        <v>125</v>
      </c>
      <c r="I49" s="42">
        <v>4</v>
      </c>
      <c r="J49" s="42">
        <v>4.2</v>
      </c>
      <c r="K49" s="44">
        <v>103</v>
      </c>
      <c r="L49" s="44">
        <v>109</v>
      </c>
      <c r="M49" s="26" t="s">
        <v>21</v>
      </c>
      <c r="N49" s="26" t="s">
        <v>27</v>
      </c>
      <c r="O49" s="27">
        <v>30234.68</v>
      </c>
      <c r="P49" s="28">
        <v>7558.67</v>
      </c>
      <c r="Q49" s="28">
        <v>3401.4015000000009</v>
      </c>
      <c r="R49" s="28">
        <v>41194.751499999998</v>
      </c>
      <c r="S49" s="52">
        <f t="shared" ref="S49:S51" si="9">O49*$S$3</f>
        <v>231295.30200000003</v>
      </c>
      <c r="T49" s="52">
        <f t="shared" ref="T49:T51" si="10">P49*$S$3</f>
        <v>57823.825500000006</v>
      </c>
      <c r="U49" s="52"/>
      <c r="V49" s="52"/>
    </row>
    <row r="50" spans="1:22">
      <c r="A50" s="56"/>
      <c r="B50" s="18">
        <v>205040</v>
      </c>
      <c r="C50" s="19" t="s">
        <v>102</v>
      </c>
      <c r="D50" s="20" t="s">
        <v>239</v>
      </c>
      <c r="E50" s="21">
        <v>4</v>
      </c>
      <c r="F50" s="22" t="s">
        <v>35</v>
      </c>
      <c r="G50" s="23" t="s">
        <v>20</v>
      </c>
      <c r="H50" s="24">
        <v>115</v>
      </c>
      <c r="I50" s="42">
        <v>5</v>
      </c>
      <c r="J50" s="42">
        <v>5.5</v>
      </c>
      <c r="K50" s="44">
        <v>116</v>
      </c>
      <c r="L50" s="44">
        <v>127</v>
      </c>
      <c r="M50" s="26" t="s">
        <v>25</v>
      </c>
      <c r="N50" s="26" t="s">
        <v>27</v>
      </c>
      <c r="O50" s="27">
        <v>27640.46</v>
      </c>
      <c r="P50" s="28">
        <v>6910.1149999999998</v>
      </c>
      <c r="Q50" s="28">
        <v>3455.0574999999999</v>
      </c>
      <c r="R50" s="28">
        <v>38005.6325</v>
      </c>
      <c r="S50" s="52">
        <f t="shared" si="9"/>
        <v>211449.519</v>
      </c>
      <c r="T50" s="52">
        <f t="shared" si="10"/>
        <v>52862.37975</v>
      </c>
      <c r="U50" s="52"/>
      <c r="V50" s="52"/>
    </row>
    <row r="51" spans="1:22">
      <c r="A51" s="56"/>
      <c r="B51" s="18">
        <v>205042</v>
      </c>
      <c r="C51" s="19" t="s">
        <v>103</v>
      </c>
      <c r="D51" s="20" t="s">
        <v>239</v>
      </c>
      <c r="E51" s="21">
        <v>4</v>
      </c>
      <c r="F51" s="22" t="s">
        <v>36</v>
      </c>
      <c r="G51" s="23" t="s">
        <v>20</v>
      </c>
      <c r="H51" s="24">
        <v>135</v>
      </c>
      <c r="I51" s="42">
        <v>5.3</v>
      </c>
      <c r="J51" s="42">
        <v>5.7</v>
      </c>
      <c r="K51" s="44">
        <v>123</v>
      </c>
      <c r="L51" s="44">
        <v>132</v>
      </c>
      <c r="M51" s="26" t="s">
        <v>28</v>
      </c>
      <c r="N51" s="26" t="s">
        <v>27</v>
      </c>
      <c r="O51" s="27">
        <v>29405.439999999999</v>
      </c>
      <c r="P51" s="28">
        <v>7351.36</v>
      </c>
      <c r="Q51" s="28">
        <v>4778.384</v>
      </c>
      <c r="R51" s="28">
        <v>41535.183999999994</v>
      </c>
      <c r="S51" s="52">
        <f t="shared" si="9"/>
        <v>224951.61600000001</v>
      </c>
      <c r="T51" s="52">
        <f t="shared" si="10"/>
        <v>56237.904000000002</v>
      </c>
      <c r="U51" s="52"/>
      <c r="V51" s="52"/>
    </row>
    <row r="52" spans="1:22">
      <c r="A52" s="29"/>
      <c r="B52" s="14"/>
      <c r="C52" s="45"/>
      <c r="D52" s="45"/>
      <c r="E52" s="45"/>
      <c r="F52" s="13"/>
      <c r="G52" s="46"/>
      <c r="H52" s="16"/>
      <c r="I52" s="34"/>
      <c r="J52" s="34"/>
      <c r="K52" s="17"/>
      <c r="L52" s="17"/>
      <c r="M52" s="17"/>
      <c r="N52" s="17"/>
    </row>
    <row r="53" spans="1:22">
      <c r="A53" s="56" t="s">
        <v>37</v>
      </c>
      <c r="B53" s="18">
        <v>204001</v>
      </c>
      <c r="C53" s="19" t="s">
        <v>104</v>
      </c>
      <c r="D53" s="22" t="s">
        <v>238</v>
      </c>
      <c r="E53" s="21">
        <v>4</v>
      </c>
      <c r="F53" s="22" t="s">
        <v>26</v>
      </c>
      <c r="G53" s="23" t="s">
        <v>20</v>
      </c>
      <c r="H53" s="24">
        <v>100</v>
      </c>
      <c r="I53" s="42">
        <v>4.8</v>
      </c>
      <c r="J53" s="42">
        <v>5.3</v>
      </c>
      <c r="K53" s="26">
        <v>125</v>
      </c>
      <c r="L53" s="26">
        <v>139</v>
      </c>
      <c r="M53" s="26" t="s">
        <v>25</v>
      </c>
      <c r="N53" s="26" t="s">
        <v>22</v>
      </c>
      <c r="O53" s="27">
        <v>21400</v>
      </c>
      <c r="P53" s="28">
        <v>5350</v>
      </c>
      <c r="Q53" s="28">
        <v>3477.5</v>
      </c>
      <c r="R53" s="28">
        <v>30227.5</v>
      </c>
      <c r="S53" s="52">
        <f t="shared" ref="S53:S55" si="11">O53*$S$3</f>
        <v>163710</v>
      </c>
      <c r="T53" s="52">
        <f t="shared" ref="T53:T55" si="12">P53*$S$3</f>
        <v>40927.5</v>
      </c>
      <c r="U53" s="52"/>
      <c r="V53" s="52"/>
    </row>
    <row r="54" spans="1:22">
      <c r="A54" s="56"/>
      <c r="B54" s="18">
        <v>204002</v>
      </c>
      <c r="C54" s="19" t="s">
        <v>105</v>
      </c>
      <c r="D54" s="22" t="s">
        <v>238</v>
      </c>
      <c r="E54" s="21">
        <v>4</v>
      </c>
      <c r="F54" s="22" t="s">
        <v>26</v>
      </c>
      <c r="G54" s="23" t="s">
        <v>20</v>
      </c>
      <c r="H54" s="24">
        <v>125</v>
      </c>
      <c r="I54" s="42">
        <v>4.4000000000000004</v>
      </c>
      <c r="J54" s="42">
        <v>5.0999999999999996</v>
      </c>
      <c r="K54" s="26">
        <v>117</v>
      </c>
      <c r="L54" s="26">
        <v>133</v>
      </c>
      <c r="M54" s="26" t="s">
        <v>25</v>
      </c>
      <c r="N54" s="26" t="s">
        <v>22</v>
      </c>
      <c r="O54" s="27">
        <v>22800</v>
      </c>
      <c r="P54" s="28">
        <v>5700</v>
      </c>
      <c r="Q54" s="28">
        <v>2707.5</v>
      </c>
      <c r="R54" s="28">
        <v>31207.5</v>
      </c>
      <c r="S54" s="52">
        <f t="shared" si="11"/>
        <v>174420</v>
      </c>
      <c r="T54" s="52">
        <f t="shared" si="12"/>
        <v>43605</v>
      </c>
      <c r="U54" s="52"/>
      <c r="V54" s="52"/>
    </row>
    <row r="55" spans="1:22">
      <c r="A55" s="56"/>
      <c r="B55" s="18">
        <v>204084</v>
      </c>
      <c r="C55" s="19" t="s">
        <v>106</v>
      </c>
      <c r="D55" s="22" t="s">
        <v>238</v>
      </c>
      <c r="E55" s="21">
        <v>4</v>
      </c>
      <c r="F55" s="22" t="s">
        <v>26</v>
      </c>
      <c r="G55" s="23" t="s">
        <v>24</v>
      </c>
      <c r="H55" s="24">
        <v>125</v>
      </c>
      <c r="I55" s="42">
        <v>5.4</v>
      </c>
      <c r="J55" s="42">
        <v>5.7</v>
      </c>
      <c r="K55" s="26">
        <v>144</v>
      </c>
      <c r="L55" s="26">
        <v>152</v>
      </c>
      <c r="M55" s="26" t="s">
        <v>28</v>
      </c>
      <c r="N55" s="26" t="s">
        <v>22</v>
      </c>
      <c r="O55" s="27">
        <v>25600</v>
      </c>
      <c r="P55" s="28">
        <v>6400</v>
      </c>
      <c r="Q55" s="28">
        <v>7040</v>
      </c>
      <c r="R55" s="28">
        <v>39040</v>
      </c>
      <c r="S55" s="52">
        <f t="shared" si="11"/>
        <v>195840</v>
      </c>
      <c r="T55" s="52">
        <f t="shared" si="12"/>
        <v>48960</v>
      </c>
      <c r="U55" s="52"/>
      <c r="V55" s="52"/>
    </row>
    <row r="56" spans="1:22">
      <c r="A56" s="29"/>
      <c r="B56" s="14"/>
      <c r="C56" s="45"/>
      <c r="D56" s="45"/>
      <c r="E56" s="45"/>
      <c r="F56" s="13"/>
      <c r="G56" s="46"/>
      <c r="H56" s="16"/>
      <c r="I56" s="34"/>
      <c r="J56" s="34"/>
      <c r="K56" s="17"/>
      <c r="L56" s="17"/>
      <c r="M56" s="17"/>
      <c r="N56" s="17"/>
    </row>
    <row r="57" spans="1:22">
      <c r="A57" s="56" t="s">
        <v>38</v>
      </c>
      <c r="B57" s="18">
        <v>204331</v>
      </c>
      <c r="C57" s="19" t="s">
        <v>102</v>
      </c>
      <c r="D57" s="20" t="s">
        <v>239</v>
      </c>
      <c r="E57" s="21">
        <v>2</v>
      </c>
      <c r="F57" s="22">
        <v>1595</v>
      </c>
      <c r="G57" s="23" t="s">
        <v>20</v>
      </c>
      <c r="H57" s="24">
        <v>115</v>
      </c>
      <c r="I57" s="42">
        <v>5.8</v>
      </c>
      <c r="J57" s="42">
        <v>6.4</v>
      </c>
      <c r="K57" s="26">
        <v>136</v>
      </c>
      <c r="L57" s="26">
        <v>149</v>
      </c>
      <c r="M57" s="26" t="s">
        <v>28</v>
      </c>
      <c r="N57" s="26" t="s">
        <v>22</v>
      </c>
      <c r="O57" s="27">
        <v>27395.25</v>
      </c>
      <c r="P57" s="28">
        <v>6848.8125</v>
      </c>
      <c r="Q57" s="28">
        <v>5821.4906249999995</v>
      </c>
      <c r="R57" s="28">
        <v>40065.553124999999</v>
      </c>
      <c r="S57" s="52">
        <f t="shared" ref="S57:S63" si="13">O57*$S$3</f>
        <v>209573.66250000001</v>
      </c>
      <c r="T57" s="52">
        <f t="shared" ref="T57:T63" si="14">P57*$S$3</f>
        <v>52393.415625000001</v>
      </c>
      <c r="U57" s="52"/>
      <c r="V57" s="52"/>
    </row>
    <row r="58" spans="1:22">
      <c r="A58" s="56"/>
      <c r="B58" s="18">
        <v>204348</v>
      </c>
      <c r="C58" s="19" t="s">
        <v>103</v>
      </c>
      <c r="D58" s="20" t="s">
        <v>239</v>
      </c>
      <c r="E58" s="21">
        <v>2</v>
      </c>
      <c r="F58" s="22">
        <v>1796</v>
      </c>
      <c r="G58" s="23" t="s">
        <v>20</v>
      </c>
      <c r="H58" s="24">
        <v>135</v>
      </c>
      <c r="I58" s="42">
        <v>6.6</v>
      </c>
      <c r="J58" s="42">
        <v>7.2</v>
      </c>
      <c r="K58" s="26">
        <v>154</v>
      </c>
      <c r="L58" s="26">
        <v>168</v>
      </c>
      <c r="M58" s="26" t="s">
        <v>29</v>
      </c>
      <c r="N58" s="26" t="s">
        <v>22</v>
      </c>
      <c r="O58" s="27">
        <v>29980</v>
      </c>
      <c r="P58" s="28">
        <v>7495</v>
      </c>
      <c r="Q58" s="28">
        <v>7869.7500000000009</v>
      </c>
      <c r="R58" s="28">
        <v>45344.75</v>
      </c>
      <c r="S58" s="52">
        <f t="shared" si="13"/>
        <v>229347</v>
      </c>
      <c r="T58" s="52">
        <f t="shared" si="14"/>
        <v>57336.75</v>
      </c>
      <c r="U58" s="52"/>
      <c r="V58" s="52"/>
    </row>
    <row r="59" spans="1:22">
      <c r="A59" s="56"/>
      <c r="B59" s="18">
        <v>204347</v>
      </c>
      <c r="C59" s="19" t="s">
        <v>107</v>
      </c>
      <c r="D59" s="20" t="s">
        <v>239</v>
      </c>
      <c r="E59" s="21">
        <v>2</v>
      </c>
      <c r="F59" s="22">
        <v>1796</v>
      </c>
      <c r="G59" s="23" t="s">
        <v>24</v>
      </c>
      <c r="H59" s="24">
        <v>150</v>
      </c>
      <c r="I59" s="42">
        <v>6.5</v>
      </c>
      <c r="J59" s="42">
        <v>7</v>
      </c>
      <c r="K59" s="26">
        <v>152</v>
      </c>
      <c r="L59" s="26">
        <v>163</v>
      </c>
      <c r="M59" s="26" t="s">
        <v>29</v>
      </c>
      <c r="N59" s="26" t="s">
        <v>22</v>
      </c>
      <c r="O59" s="27">
        <v>33780</v>
      </c>
      <c r="P59" s="28">
        <v>8445</v>
      </c>
      <c r="Q59" s="28">
        <v>9289.5</v>
      </c>
      <c r="R59" s="28">
        <v>51514.5</v>
      </c>
      <c r="S59" s="52">
        <f t="shared" si="13"/>
        <v>258417</v>
      </c>
      <c r="T59" s="52">
        <f t="shared" si="14"/>
        <v>64604.25</v>
      </c>
      <c r="U59" s="52"/>
      <c r="V59" s="52"/>
    </row>
    <row r="60" spans="1:22">
      <c r="A60" s="56"/>
      <c r="B60" s="18">
        <v>204357</v>
      </c>
      <c r="C60" s="19" t="s">
        <v>108</v>
      </c>
      <c r="D60" s="20" t="s">
        <v>239</v>
      </c>
      <c r="E60" s="21">
        <v>2</v>
      </c>
      <c r="F60" s="22">
        <v>3498</v>
      </c>
      <c r="G60" s="23" t="s">
        <v>24</v>
      </c>
      <c r="H60" s="24">
        <v>225</v>
      </c>
      <c r="I60" s="42">
        <v>6.8</v>
      </c>
      <c r="J60" s="42">
        <v>7</v>
      </c>
      <c r="K60" s="26">
        <v>159</v>
      </c>
      <c r="L60" s="26">
        <v>164</v>
      </c>
      <c r="M60" s="26" t="s">
        <v>29</v>
      </c>
      <c r="N60" s="26" t="s">
        <v>22</v>
      </c>
      <c r="O60" s="27">
        <v>38760</v>
      </c>
      <c r="P60" s="28">
        <v>9690</v>
      </c>
      <c r="Q60" s="28">
        <v>11143.499999999998</v>
      </c>
      <c r="R60" s="28">
        <v>59593.5</v>
      </c>
      <c r="S60" s="52">
        <f t="shared" si="13"/>
        <v>296514</v>
      </c>
      <c r="T60" s="52">
        <f t="shared" si="14"/>
        <v>74128.5</v>
      </c>
      <c r="U60" s="52"/>
      <c r="V60" s="52"/>
    </row>
    <row r="61" spans="1:22">
      <c r="A61" s="56"/>
      <c r="B61" s="18">
        <v>204377</v>
      </c>
      <c r="C61" s="19" t="s">
        <v>109</v>
      </c>
      <c r="D61" s="20" t="s">
        <v>239</v>
      </c>
      <c r="E61" s="21">
        <v>2</v>
      </c>
      <c r="F61" s="22">
        <v>6208</v>
      </c>
      <c r="G61" s="23" t="s">
        <v>24</v>
      </c>
      <c r="H61" s="24">
        <v>336</v>
      </c>
      <c r="I61" s="42">
        <v>12</v>
      </c>
      <c r="J61" s="42">
        <v>12</v>
      </c>
      <c r="K61" s="26">
        <v>280</v>
      </c>
      <c r="L61" s="26">
        <v>280</v>
      </c>
      <c r="M61" s="26" t="s">
        <v>39</v>
      </c>
      <c r="N61" s="26" t="s">
        <v>22</v>
      </c>
      <c r="O61" s="27">
        <v>58949.5</v>
      </c>
      <c r="P61" s="28">
        <v>14737.375</v>
      </c>
      <c r="Q61" s="28">
        <v>30211.618750000001</v>
      </c>
      <c r="R61" s="28">
        <v>103898.49374999999</v>
      </c>
      <c r="S61" s="52">
        <f t="shared" si="13"/>
        <v>450963.67500000005</v>
      </c>
      <c r="T61" s="52">
        <f t="shared" si="14"/>
        <v>112740.91875000001</v>
      </c>
      <c r="U61" s="52"/>
      <c r="V61" s="52"/>
    </row>
    <row r="62" spans="1:22">
      <c r="A62" s="56"/>
      <c r="B62" s="18">
        <v>204302</v>
      </c>
      <c r="C62" s="19" t="s">
        <v>105</v>
      </c>
      <c r="D62" s="20" t="s">
        <v>238</v>
      </c>
      <c r="E62" s="21">
        <v>2</v>
      </c>
      <c r="F62" s="22">
        <v>2143</v>
      </c>
      <c r="G62" s="23" t="s">
        <v>20</v>
      </c>
      <c r="H62" s="24">
        <v>125</v>
      </c>
      <c r="I62" s="42">
        <v>4.4000000000000004</v>
      </c>
      <c r="J62" s="42">
        <v>5.0999999999999996</v>
      </c>
      <c r="K62" s="26">
        <v>117</v>
      </c>
      <c r="L62" s="26">
        <v>133</v>
      </c>
      <c r="M62" s="26" t="s">
        <v>25</v>
      </c>
      <c r="N62" s="26" t="s">
        <v>22</v>
      </c>
      <c r="O62" s="27">
        <v>30815.25</v>
      </c>
      <c r="P62" s="28">
        <v>7703.8125</v>
      </c>
      <c r="Q62" s="28">
        <v>4044.5015625000001</v>
      </c>
      <c r="R62" s="28">
        <v>42563.564062500001</v>
      </c>
      <c r="S62" s="52">
        <f t="shared" si="13"/>
        <v>235736.66250000001</v>
      </c>
      <c r="T62" s="52">
        <f t="shared" si="14"/>
        <v>58934.165625000001</v>
      </c>
      <c r="U62" s="52"/>
      <c r="V62" s="52"/>
    </row>
    <row r="63" spans="1:22">
      <c r="A63" s="56"/>
      <c r="B63" s="18">
        <v>204303</v>
      </c>
      <c r="C63" s="19" t="s">
        <v>110</v>
      </c>
      <c r="D63" s="20" t="s">
        <v>238</v>
      </c>
      <c r="E63" s="21">
        <v>2</v>
      </c>
      <c r="F63" s="22">
        <v>2143</v>
      </c>
      <c r="G63" s="23" t="s">
        <v>20</v>
      </c>
      <c r="H63" s="24">
        <v>150</v>
      </c>
      <c r="I63" s="42">
        <v>4.9000000000000004</v>
      </c>
      <c r="J63" s="42">
        <v>5.4</v>
      </c>
      <c r="K63" s="26">
        <v>128</v>
      </c>
      <c r="L63" s="26">
        <v>143</v>
      </c>
      <c r="M63" s="26" t="s">
        <v>25</v>
      </c>
      <c r="N63" s="26" t="s">
        <v>22</v>
      </c>
      <c r="O63" s="27">
        <v>33780</v>
      </c>
      <c r="P63" s="28">
        <v>8445</v>
      </c>
      <c r="Q63" s="28">
        <v>6333.75</v>
      </c>
      <c r="R63" s="28">
        <v>48558.75</v>
      </c>
      <c r="S63" s="52">
        <f t="shared" si="13"/>
        <v>258417</v>
      </c>
      <c r="T63" s="52">
        <f t="shared" si="14"/>
        <v>64604.25</v>
      </c>
      <c r="U63" s="52"/>
      <c r="V63" s="52"/>
    </row>
    <row r="64" spans="1:22">
      <c r="A64" s="35"/>
      <c r="B64" s="36"/>
      <c r="C64" s="37"/>
      <c r="D64" s="37"/>
      <c r="E64" s="37"/>
      <c r="F64" s="38"/>
      <c r="G64" s="39"/>
      <c r="H64" s="16"/>
      <c r="I64" s="34"/>
      <c r="J64" s="34"/>
      <c r="K64" s="17"/>
      <c r="L64" s="17"/>
      <c r="M64" s="17"/>
      <c r="N64" s="17"/>
    </row>
    <row r="65" spans="1:22">
      <c r="A65" s="56" t="s">
        <v>40</v>
      </c>
      <c r="B65" s="18">
        <v>172403</v>
      </c>
      <c r="C65" s="19" t="s">
        <v>111</v>
      </c>
      <c r="D65" s="20" t="s">
        <v>238</v>
      </c>
      <c r="E65" s="21">
        <v>2</v>
      </c>
      <c r="F65" s="22">
        <v>2143</v>
      </c>
      <c r="G65" s="23" t="s">
        <v>20</v>
      </c>
      <c r="H65" s="24">
        <v>150</v>
      </c>
      <c r="I65" s="42">
        <v>4.8</v>
      </c>
      <c r="J65" s="42">
        <v>5</v>
      </c>
      <c r="K65" s="26">
        <v>124</v>
      </c>
      <c r="L65" s="26">
        <v>129</v>
      </c>
      <c r="M65" s="26" t="s">
        <v>25</v>
      </c>
      <c r="N65" s="26" t="s">
        <v>22</v>
      </c>
      <c r="O65" s="27">
        <v>34225</v>
      </c>
      <c r="P65" s="28">
        <v>8556.25</v>
      </c>
      <c r="Q65" s="28">
        <v>6417.1875</v>
      </c>
      <c r="R65" s="28">
        <v>49198.4375</v>
      </c>
      <c r="S65" s="52">
        <f t="shared" ref="S65:S69" si="15">O65*$S$3</f>
        <v>261821.25</v>
      </c>
      <c r="T65" s="52">
        <f t="shared" ref="T65:T69" si="16">P65*$S$3</f>
        <v>65455.3125</v>
      </c>
      <c r="U65" s="52"/>
      <c r="V65" s="52"/>
    </row>
    <row r="66" spans="1:22">
      <c r="A66" s="56"/>
      <c r="B66" s="18">
        <v>172448</v>
      </c>
      <c r="C66" s="19" t="s">
        <v>112</v>
      </c>
      <c r="D66" s="20" t="s">
        <v>239</v>
      </c>
      <c r="E66" s="21">
        <v>2</v>
      </c>
      <c r="F66" s="22">
        <v>1796</v>
      </c>
      <c r="G66" s="23" t="s">
        <v>20</v>
      </c>
      <c r="H66" s="24">
        <v>135</v>
      </c>
      <c r="I66" s="42">
        <v>6.4</v>
      </c>
      <c r="J66" s="42">
        <v>6.8</v>
      </c>
      <c r="K66" s="26">
        <v>149</v>
      </c>
      <c r="L66" s="26">
        <v>158</v>
      </c>
      <c r="M66" s="26" t="s">
        <v>29</v>
      </c>
      <c r="N66" s="26" t="s">
        <v>22</v>
      </c>
      <c r="O66" s="27">
        <v>33610</v>
      </c>
      <c r="P66" s="28">
        <v>8402.5</v>
      </c>
      <c r="Q66" s="28">
        <v>9242.75</v>
      </c>
      <c r="R66" s="28">
        <v>51255.25</v>
      </c>
      <c r="S66" s="52">
        <f t="shared" si="15"/>
        <v>257116.5</v>
      </c>
      <c r="T66" s="52">
        <f t="shared" si="16"/>
        <v>64279.125</v>
      </c>
      <c r="U66" s="52"/>
      <c r="V66" s="52"/>
    </row>
    <row r="67" spans="1:22">
      <c r="A67" s="56"/>
      <c r="B67" s="18">
        <v>172447</v>
      </c>
      <c r="C67" s="19" t="s">
        <v>113</v>
      </c>
      <c r="D67" s="20" t="s">
        <v>239</v>
      </c>
      <c r="E67" s="21">
        <v>2</v>
      </c>
      <c r="F67" s="22">
        <v>1796</v>
      </c>
      <c r="G67" s="23" t="s">
        <v>20</v>
      </c>
      <c r="H67" s="24">
        <v>150</v>
      </c>
      <c r="I67" s="42">
        <v>6.9</v>
      </c>
      <c r="J67" s="42">
        <v>7.3</v>
      </c>
      <c r="K67" s="26">
        <v>160</v>
      </c>
      <c r="L67" s="26">
        <v>169</v>
      </c>
      <c r="M67" s="26" t="s">
        <v>23</v>
      </c>
      <c r="N67" s="26" t="s">
        <v>22</v>
      </c>
      <c r="O67" s="27">
        <v>36315</v>
      </c>
      <c r="P67" s="28">
        <v>9078.75</v>
      </c>
      <c r="Q67" s="28">
        <v>9986.625</v>
      </c>
      <c r="R67" s="28">
        <v>55380.375</v>
      </c>
      <c r="S67" s="52">
        <f t="shared" si="15"/>
        <v>277809.75</v>
      </c>
      <c r="T67" s="52">
        <f t="shared" si="16"/>
        <v>69452.4375</v>
      </c>
      <c r="U67" s="52"/>
      <c r="V67" s="52"/>
    </row>
    <row r="68" spans="1:22">
      <c r="A68" s="56"/>
      <c r="B68" s="18">
        <v>172457</v>
      </c>
      <c r="C68" s="19" t="s">
        <v>114</v>
      </c>
      <c r="D68" s="20" t="s">
        <v>239</v>
      </c>
      <c r="E68" s="21">
        <v>2</v>
      </c>
      <c r="F68" s="22">
        <v>3498</v>
      </c>
      <c r="G68" s="23" t="s">
        <v>24</v>
      </c>
      <c r="H68" s="24">
        <v>225</v>
      </c>
      <c r="I68" s="42">
        <v>7.1</v>
      </c>
      <c r="J68" s="42">
        <v>7.1</v>
      </c>
      <c r="K68" s="26">
        <v>167</v>
      </c>
      <c r="L68" s="26">
        <v>167</v>
      </c>
      <c r="M68" s="26" t="s">
        <v>23</v>
      </c>
      <c r="N68" s="26" t="s">
        <v>22</v>
      </c>
      <c r="O68" s="27">
        <v>45085</v>
      </c>
      <c r="P68" s="28">
        <v>11271.25</v>
      </c>
      <c r="Q68" s="28">
        <v>15216.1875</v>
      </c>
      <c r="R68" s="28">
        <v>71572.4375</v>
      </c>
      <c r="S68" s="52">
        <f t="shared" si="15"/>
        <v>344900.25</v>
      </c>
      <c r="T68" s="52">
        <f t="shared" si="16"/>
        <v>86225.0625</v>
      </c>
      <c r="U68" s="52"/>
      <c r="V68" s="52"/>
    </row>
    <row r="69" spans="1:22">
      <c r="A69" s="56"/>
      <c r="B69" s="18">
        <v>172475</v>
      </c>
      <c r="C69" s="19" t="s">
        <v>115</v>
      </c>
      <c r="D69" s="20" t="s">
        <v>239</v>
      </c>
      <c r="E69" s="21">
        <v>2</v>
      </c>
      <c r="F69" s="22">
        <v>5461</v>
      </c>
      <c r="G69" s="23" t="s">
        <v>24</v>
      </c>
      <c r="H69" s="24">
        <v>310</v>
      </c>
      <c r="I69" s="42">
        <v>8.4</v>
      </c>
      <c r="J69" s="42">
        <v>8.4</v>
      </c>
      <c r="K69" s="26">
        <v>195</v>
      </c>
      <c r="L69" s="26">
        <v>195</v>
      </c>
      <c r="M69" s="26" t="s">
        <v>41</v>
      </c>
      <c r="N69" s="26" t="s">
        <v>22</v>
      </c>
      <c r="O69" s="27">
        <v>62909.5</v>
      </c>
      <c r="P69" s="28">
        <v>15727.375</v>
      </c>
      <c r="Q69" s="28">
        <v>25163.8</v>
      </c>
      <c r="R69" s="28">
        <v>103800.675</v>
      </c>
      <c r="S69" s="52">
        <f t="shared" si="15"/>
        <v>481257.67500000005</v>
      </c>
      <c r="T69" s="52">
        <f t="shared" si="16"/>
        <v>120314.41875000001</v>
      </c>
      <c r="U69" s="52"/>
      <c r="V69" s="52"/>
    </row>
    <row r="70" spans="1:22">
      <c r="A70" s="35"/>
      <c r="B70" s="36"/>
      <c r="C70" s="37"/>
      <c r="D70" s="37"/>
      <c r="E70" s="37"/>
      <c r="F70" s="38"/>
      <c r="G70" s="39"/>
      <c r="H70" s="16"/>
      <c r="I70" s="34"/>
      <c r="J70" s="34"/>
      <c r="K70" s="17"/>
      <c r="L70" s="17"/>
      <c r="M70" s="17"/>
      <c r="N70" s="17"/>
    </row>
    <row r="71" spans="1:22">
      <c r="A71" s="56" t="s">
        <v>42</v>
      </c>
      <c r="B71" s="18">
        <v>204984</v>
      </c>
      <c r="C71" s="19" t="s">
        <v>116</v>
      </c>
      <c r="D71" s="20" t="s">
        <v>238</v>
      </c>
      <c r="E71" s="21">
        <v>5</v>
      </c>
      <c r="F71" s="22">
        <v>2143</v>
      </c>
      <c r="G71" s="23" t="s">
        <v>24</v>
      </c>
      <c r="H71" s="24">
        <v>125</v>
      </c>
      <c r="I71" s="42">
        <v>6.1</v>
      </c>
      <c r="J71" s="42">
        <v>6.5</v>
      </c>
      <c r="K71" s="26">
        <v>159</v>
      </c>
      <c r="L71" s="26">
        <v>168</v>
      </c>
      <c r="M71" s="26" t="s">
        <v>28</v>
      </c>
      <c r="N71" s="26" t="s">
        <v>22</v>
      </c>
      <c r="O71" s="27">
        <v>36335</v>
      </c>
      <c r="P71" s="28">
        <v>9083.75</v>
      </c>
      <c r="Q71" s="28">
        <v>10900.500000000002</v>
      </c>
      <c r="R71" s="28">
        <v>56319.25</v>
      </c>
      <c r="S71" s="52">
        <f t="shared" ref="S71:S77" si="17">O71*$S$3</f>
        <v>277962.75</v>
      </c>
      <c r="T71" s="52">
        <f t="shared" ref="T71:T77" si="18">P71*$S$3</f>
        <v>69490.6875</v>
      </c>
      <c r="U71" s="52"/>
      <c r="V71" s="52"/>
    </row>
    <row r="72" spans="1:22">
      <c r="A72" s="56"/>
      <c r="B72" s="18">
        <v>204902</v>
      </c>
      <c r="C72" s="19" t="s">
        <v>117</v>
      </c>
      <c r="D72" s="20" t="s">
        <v>238</v>
      </c>
      <c r="E72" s="21">
        <v>5</v>
      </c>
      <c r="F72" s="22">
        <v>2143</v>
      </c>
      <c r="G72" s="23" t="s">
        <v>20</v>
      </c>
      <c r="H72" s="24">
        <v>125</v>
      </c>
      <c r="I72" s="42">
        <v>5.5</v>
      </c>
      <c r="J72" s="42">
        <v>5.6</v>
      </c>
      <c r="K72" s="26">
        <v>143</v>
      </c>
      <c r="L72" s="26">
        <v>147</v>
      </c>
      <c r="M72" s="26" t="s">
        <v>25</v>
      </c>
      <c r="N72" s="26" t="s">
        <v>22</v>
      </c>
      <c r="O72" s="27">
        <v>32854.5</v>
      </c>
      <c r="P72" s="28">
        <v>8213.625</v>
      </c>
      <c r="Q72" s="28">
        <v>9856.35</v>
      </c>
      <c r="R72" s="28">
        <v>50924.474999999999</v>
      </c>
      <c r="S72" s="52">
        <f t="shared" si="17"/>
        <v>251336.92500000002</v>
      </c>
      <c r="T72" s="52">
        <f t="shared" si="18"/>
        <v>62834.231250000004</v>
      </c>
      <c r="U72" s="52"/>
      <c r="V72" s="52"/>
    </row>
    <row r="73" spans="1:22">
      <c r="A73" s="56"/>
      <c r="B73" s="18">
        <v>204997</v>
      </c>
      <c r="C73" s="19" t="s">
        <v>118</v>
      </c>
      <c r="D73" s="20" t="s">
        <v>238</v>
      </c>
      <c r="E73" s="21">
        <v>5</v>
      </c>
      <c r="F73" s="22">
        <v>2143</v>
      </c>
      <c r="G73" s="23" t="s">
        <v>24</v>
      </c>
      <c r="H73" s="24">
        <v>120</v>
      </c>
      <c r="I73" s="42">
        <v>6.1</v>
      </c>
      <c r="J73" s="42">
        <v>6.5</v>
      </c>
      <c r="K73" s="26">
        <v>159</v>
      </c>
      <c r="L73" s="26">
        <v>169</v>
      </c>
      <c r="M73" s="26" t="s">
        <v>28</v>
      </c>
      <c r="N73" s="26" t="s">
        <v>27</v>
      </c>
      <c r="O73" s="27">
        <v>37325</v>
      </c>
      <c r="P73" s="28">
        <v>9331.25</v>
      </c>
      <c r="Q73" s="28">
        <v>10730.9375</v>
      </c>
      <c r="R73" s="28">
        <v>57387.1875</v>
      </c>
      <c r="S73" s="52">
        <f t="shared" si="17"/>
        <v>285536.25</v>
      </c>
      <c r="T73" s="52">
        <f t="shared" si="18"/>
        <v>71384.0625</v>
      </c>
      <c r="U73" s="52"/>
      <c r="V73" s="52"/>
    </row>
    <row r="74" spans="1:22">
      <c r="A74" s="56"/>
      <c r="B74" s="18">
        <v>204904</v>
      </c>
      <c r="C74" s="19" t="s">
        <v>119</v>
      </c>
      <c r="D74" s="20" t="s">
        <v>238</v>
      </c>
      <c r="E74" s="21">
        <v>5</v>
      </c>
      <c r="F74" s="22">
        <v>2143</v>
      </c>
      <c r="G74" s="23" t="s">
        <v>24</v>
      </c>
      <c r="H74" s="24">
        <v>150</v>
      </c>
      <c r="I74" s="42">
        <v>6.1</v>
      </c>
      <c r="J74" s="42">
        <v>6.5</v>
      </c>
      <c r="K74" s="26">
        <v>159</v>
      </c>
      <c r="L74" s="26">
        <v>169</v>
      </c>
      <c r="M74" s="26" t="s">
        <v>28</v>
      </c>
      <c r="N74" s="26" t="s">
        <v>27</v>
      </c>
      <c r="O74" s="27">
        <v>38985.25</v>
      </c>
      <c r="P74" s="28">
        <v>9746.3125</v>
      </c>
      <c r="Q74" s="28">
        <v>11208.259375000001</v>
      </c>
      <c r="R74" s="28">
        <v>59939.821875000001</v>
      </c>
      <c r="S74" s="52">
        <f t="shared" si="17"/>
        <v>298237.16250000003</v>
      </c>
      <c r="T74" s="52">
        <f t="shared" si="18"/>
        <v>74559.290625000009</v>
      </c>
      <c r="U74" s="52"/>
      <c r="V74" s="52"/>
    </row>
    <row r="75" spans="1:22">
      <c r="A75" s="56"/>
      <c r="B75" s="18">
        <v>204993</v>
      </c>
      <c r="C75" s="19" t="s">
        <v>120</v>
      </c>
      <c r="D75" s="20" t="s">
        <v>238</v>
      </c>
      <c r="E75" s="21">
        <v>5</v>
      </c>
      <c r="F75" s="22">
        <v>2987</v>
      </c>
      <c r="G75" s="23" t="s">
        <v>24</v>
      </c>
      <c r="H75" s="24">
        <v>195</v>
      </c>
      <c r="I75" s="42">
        <v>6.9</v>
      </c>
      <c r="J75" s="42">
        <v>7.1</v>
      </c>
      <c r="K75" s="26">
        <v>179</v>
      </c>
      <c r="L75" s="26">
        <v>185</v>
      </c>
      <c r="M75" s="26" t="s">
        <v>29</v>
      </c>
      <c r="N75" s="26" t="s">
        <v>22</v>
      </c>
      <c r="O75" s="27">
        <v>42524.5</v>
      </c>
      <c r="P75" s="28">
        <v>10631.125</v>
      </c>
      <c r="Q75" s="28">
        <v>15415.131249999999</v>
      </c>
      <c r="R75" s="28">
        <v>68570.756250000006</v>
      </c>
      <c r="S75" s="52">
        <f t="shared" si="17"/>
        <v>325312.42499999999</v>
      </c>
      <c r="T75" s="52">
        <f t="shared" si="18"/>
        <v>81328.106249999997</v>
      </c>
      <c r="U75" s="52"/>
      <c r="V75" s="52"/>
    </row>
    <row r="76" spans="1:22">
      <c r="A76" s="56"/>
      <c r="B76" s="18">
        <v>204937</v>
      </c>
      <c r="C76" s="19" t="s">
        <v>121</v>
      </c>
      <c r="D76" s="20" t="s">
        <v>239</v>
      </c>
      <c r="E76" s="21">
        <v>5</v>
      </c>
      <c r="F76" s="22">
        <v>1991</v>
      </c>
      <c r="G76" s="23" t="s">
        <v>24</v>
      </c>
      <c r="H76" s="24">
        <v>155</v>
      </c>
      <c r="I76" s="42">
        <v>7.5</v>
      </c>
      <c r="J76" s="42">
        <v>7.7</v>
      </c>
      <c r="K76" s="26">
        <v>176</v>
      </c>
      <c r="L76" s="26">
        <v>180</v>
      </c>
      <c r="M76" s="26" t="s">
        <v>29</v>
      </c>
      <c r="N76" s="26" t="s">
        <v>27</v>
      </c>
      <c r="O76" s="27">
        <v>36730</v>
      </c>
      <c r="P76" s="28">
        <v>9182.5</v>
      </c>
      <c r="Q76" s="28">
        <v>11478.125</v>
      </c>
      <c r="R76" s="28">
        <v>57390.625</v>
      </c>
      <c r="S76" s="52">
        <f t="shared" si="17"/>
        <v>280984.5</v>
      </c>
      <c r="T76" s="52">
        <f t="shared" si="18"/>
        <v>70246.125</v>
      </c>
      <c r="U76" s="52"/>
      <c r="V76" s="52"/>
    </row>
    <row r="77" spans="1:22">
      <c r="A77" s="56"/>
      <c r="B77" s="18">
        <v>204988</v>
      </c>
      <c r="C77" s="19" t="s">
        <v>122</v>
      </c>
      <c r="D77" s="20" t="s">
        <v>239</v>
      </c>
      <c r="E77" s="21">
        <v>5</v>
      </c>
      <c r="F77" s="22">
        <v>3498</v>
      </c>
      <c r="G77" s="23" t="s">
        <v>24</v>
      </c>
      <c r="H77" s="24">
        <v>225</v>
      </c>
      <c r="I77" s="42">
        <v>8.1</v>
      </c>
      <c r="J77" s="42">
        <v>8.6</v>
      </c>
      <c r="K77" s="26">
        <v>189</v>
      </c>
      <c r="L77" s="26">
        <v>199</v>
      </c>
      <c r="M77" s="26" t="s">
        <v>23</v>
      </c>
      <c r="N77" s="26" t="s">
        <v>22</v>
      </c>
      <c r="O77" s="27">
        <v>43585</v>
      </c>
      <c r="P77" s="28">
        <v>10896.25</v>
      </c>
      <c r="Q77" s="28">
        <v>15799.562499999998</v>
      </c>
      <c r="R77" s="28">
        <v>70280.8125</v>
      </c>
      <c r="S77" s="52">
        <f t="shared" si="17"/>
        <v>333425.25</v>
      </c>
      <c r="T77" s="52">
        <f t="shared" si="18"/>
        <v>83356.3125</v>
      </c>
      <c r="U77" s="52"/>
      <c r="V77" s="52"/>
    </row>
    <row r="78" spans="1:22">
      <c r="A78" s="35"/>
      <c r="B78" s="36"/>
      <c r="C78" s="37"/>
      <c r="D78" s="37"/>
      <c r="E78" s="37"/>
      <c r="F78" s="38"/>
      <c r="G78" s="39"/>
      <c r="H78" s="16"/>
      <c r="I78" s="34"/>
      <c r="J78" s="34"/>
      <c r="K78" s="17"/>
      <c r="L78" s="17"/>
      <c r="M78" s="17"/>
      <c r="N78" s="17"/>
    </row>
    <row r="79" spans="1:22">
      <c r="A79" s="56" t="s">
        <v>43</v>
      </c>
      <c r="B79" s="18">
        <v>463202</v>
      </c>
      <c r="C79" s="19" t="s">
        <v>123</v>
      </c>
      <c r="D79" s="20" t="s">
        <v>239</v>
      </c>
      <c r="E79" s="20"/>
      <c r="F79" s="22">
        <v>5461</v>
      </c>
      <c r="G79" s="23" t="s">
        <v>24</v>
      </c>
      <c r="H79" s="24">
        <v>285</v>
      </c>
      <c r="I79" s="42">
        <v>14.9</v>
      </c>
      <c r="J79" s="42">
        <v>14.9</v>
      </c>
      <c r="K79" s="26">
        <v>348</v>
      </c>
      <c r="L79" s="26">
        <v>348</v>
      </c>
      <c r="M79" s="26" t="s">
        <v>39</v>
      </c>
      <c r="N79" s="26" t="s">
        <v>22</v>
      </c>
      <c r="O79" s="27">
        <v>99245</v>
      </c>
      <c r="P79" s="28">
        <v>24811.25</v>
      </c>
      <c r="Q79" s="28">
        <v>53344.187499999993</v>
      </c>
      <c r="R79" s="28">
        <v>177400.4375</v>
      </c>
      <c r="S79" s="52">
        <f t="shared" ref="S79:S83" si="19">O79*$S$3</f>
        <v>759224.25</v>
      </c>
      <c r="T79" s="52">
        <f t="shared" ref="T79:T83" si="20">P79*$S$3</f>
        <v>189806.0625</v>
      </c>
      <c r="U79" s="52"/>
      <c r="V79" s="52"/>
    </row>
    <row r="80" spans="1:22">
      <c r="A80" s="56"/>
      <c r="B80" s="18">
        <v>463346</v>
      </c>
      <c r="C80" s="19" t="s">
        <v>124</v>
      </c>
      <c r="D80" s="20" t="s">
        <v>238</v>
      </c>
      <c r="E80" s="21">
        <v>5</v>
      </c>
      <c r="F80" s="22">
        <v>2987</v>
      </c>
      <c r="G80" s="23" t="s">
        <v>24</v>
      </c>
      <c r="H80" s="24">
        <v>155</v>
      </c>
      <c r="I80" s="42">
        <v>11.2</v>
      </c>
      <c r="J80" s="42">
        <v>11.2</v>
      </c>
      <c r="K80" s="26">
        <v>295</v>
      </c>
      <c r="L80" s="26">
        <v>295</v>
      </c>
      <c r="M80" s="26" t="s">
        <v>44</v>
      </c>
      <c r="N80" s="26" t="s">
        <v>22</v>
      </c>
      <c r="O80" s="27">
        <v>74675</v>
      </c>
      <c r="P80" s="28">
        <v>18668.75</v>
      </c>
      <c r="Q80" s="28">
        <v>40137.8125</v>
      </c>
      <c r="R80" s="28">
        <v>133481.5625</v>
      </c>
      <c r="S80" s="52">
        <f t="shared" si="19"/>
        <v>571263.75</v>
      </c>
      <c r="T80" s="52">
        <f t="shared" si="20"/>
        <v>142815.9375</v>
      </c>
      <c r="U80" s="52"/>
      <c r="V80" s="52"/>
    </row>
    <row r="81" spans="1:22">
      <c r="A81" s="56"/>
      <c r="B81" s="18">
        <v>463236</v>
      </c>
      <c r="C81" s="19" t="s">
        <v>125</v>
      </c>
      <c r="D81" s="20" t="s">
        <v>239</v>
      </c>
      <c r="E81" s="21">
        <v>5</v>
      </c>
      <c r="F81" s="22">
        <v>5461</v>
      </c>
      <c r="G81" s="23" t="s">
        <v>24</v>
      </c>
      <c r="H81" s="24">
        <v>285</v>
      </c>
      <c r="I81" s="42">
        <v>14.9</v>
      </c>
      <c r="J81" s="42">
        <v>14.9</v>
      </c>
      <c r="K81" s="26">
        <v>348</v>
      </c>
      <c r="L81" s="26">
        <v>348</v>
      </c>
      <c r="M81" s="26" t="s">
        <v>39</v>
      </c>
      <c r="N81" s="26" t="s">
        <v>22</v>
      </c>
      <c r="O81" s="27">
        <v>84740</v>
      </c>
      <c r="P81" s="28">
        <v>21185</v>
      </c>
      <c r="Q81" s="28">
        <v>45547.749999999993</v>
      </c>
      <c r="R81" s="28">
        <v>151472.75</v>
      </c>
      <c r="S81" s="52">
        <f t="shared" si="19"/>
        <v>648261</v>
      </c>
      <c r="T81" s="52">
        <f t="shared" si="20"/>
        <v>162065.25</v>
      </c>
      <c r="U81" s="52"/>
      <c r="V81" s="52"/>
    </row>
    <row r="82" spans="1:22">
      <c r="A82" s="56"/>
      <c r="B82" s="18">
        <v>463272</v>
      </c>
      <c r="C82" s="19" t="s">
        <v>126</v>
      </c>
      <c r="D82" s="20" t="s">
        <v>239</v>
      </c>
      <c r="E82" s="21">
        <v>5</v>
      </c>
      <c r="F82" s="22">
        <v>5461</v>
      </c>
      <c r="G82" s="23" t="s">
        <v>24</v>
      </c>
      <c r="H82" s="24">
        <v>400</v>
      </c>
      <c r="I82" s="42">
        <v>13.8</v>
      </c>
      <c r="J82" s="42">
        <v>13.8</v>
      </c>
      <c r="K82" s="26">
        <v>322</v>
      </c>
      <c r="L82" s="26">
        <v>322</v>
      </c>
      <c r="M82" s="26" t="s">
        <v>39</v>
      </c>
      <c r="N82" s="26" t="s">
        <v>22</v>
      </c>
      <c r="O82" s="27">
        <v>116500</v>
      </c>
      <c r="P82" s="28">
        <v>29125</v>
      </c>
      <c r="Q82" s="28">
        <v>62618.75</v>
      </c>
      <c r="R82" s="28">
        <v>208243.75</v>
      </c>
      <c r="S82" s="52">
        <f t="shared" si="19"/>
        <v>891225</v>
      </c>
      <c r="T82" s="52">
        <f t="shared" si="20"/>
        <v>222806.25</v>
      </c>
      <c r="U82" s="52"/>
      <c r="V82" s="52"/>
    </row>
    <row r="83" spans="1:22">
      <c r="A83" s="56"/>
      <c r="B83" s="18">
        <v>463274</v>
      </c>
      <c r="C83" s="19" t="s">
        <v>127</v>
      </c>
      <c r="D83" s="20" t="s">
        <v>239</v>
      </c>
      <c r="E83" s="21">
        <v>5</v>
      </c>
      <c r="F83" s="22">
        <v>5980</v>
      </c>
      <c r="G83" s="23" t="s">
        <v>24</v>
      </c>
      <c r="H83" s="24">
        <v>450</v>
      </c>
      <c r="I83" s="42">
        <v>17</v>
      </c>
      <c r="J83" s="42">
        <v>17</v>
      </c>
      <c r="K83" s="26">
        <v>397</v>
      </c>
      <c r="L83" s="26">
        <v>397</v>
      </c>
      <c r="M83" s="26" t="s">
        <v>39</v>
      </c>
      <c r="N83" s="26" t="s">
        <v>22</v>
      </c>
      <c r="O83" s="27">
        <v>223800</v>
      </c>
      <c r="P83" s="28">
        <v>55950</v>
      </c>
      <c r="Q83" s="28">
        <v>120292.5</v>
      </c>
      <c r="R83" s="28">
        <v>400042.5</v>
      </c>
      <c r="S83" s="52">
        <f t="shared" si="19"/>
        <v>1712070</v>
      </c>
      <c r="T83" s="52">
        <f t="shared" si="20"/>
        <v>428017.5</v>
      </c>
      <c r="U83" s="52"/>
      <c r="V83" s="52"/>
    </row>
    <row r="84" spans="1:22">
      <c r="A84" s="35"/>
      <c r="B84" s="36"/>
      <c r="C84" s="37"/>
      <c r="D84" s="37"/>
      <c r="E84" s="37"/>
      <c r="F84" s="38"/>
      <c r="G84" s="39"/>
      <c r="H84" s="16"/>
      <c r="I84" s="34"/>
      <c r="J84" s="34"/>
      <c r="K84" s="17"/>
      <c r="L84" s="17"/>
      <c r="M84" s="17"/>
      <c r="N84" s="17"/>
    </row>
    <row r="85" spans="1:22">
      <c r="A85" s="56" t="s">
        <v>45</v>
      </c>
      <c r="B85" s="18">
        <v>166004</v>
      </c>
      <c r="C85" s="19" t="s">
        <v>128</v>
      </c>
      <c r="D85" s="20" t="s">
        <v>238</v>
      </c>
      <c r="E85" s="21">
        <v>5</v>
      </c>
      <c r="F85" s="22">
        <v>2143</v>
      </c>
      <c r="G85" s="23" t="s">
        <v>24</v>
      </c>
      <c r="H85" s="24">
        <v>150</v>
      </c>
      <c r="I85" s="42">
        <v>6</v>
      </c>
      <c r="J85" s="42">
        <v>6.5</v>
      </c>
      <c r="K85" s="26">
        <v>158</v>
      </c>
      <c r="L85" s="26">
        <v>170</v>
      </c>
      <c r="M85" s="26" t="s">
        <v>25</v>
      </c>
      <c r="N85" s="26" t="s">
        <v>27</v>
      </c>
      <c r="O85" s="27">
        <v>47335</v>
      </c>
      <c r="P85" s="28">
        <v>11833.75</v>
      </c>
      <c r="Q85" s="28">
        <v>15383.875</v>
      </c>
      <c r="R85" s="28">
        <v>74552.625</v>
      </c>
      <c r="S85" s="52">
        <f t="shared" ref="S85:S89" si="21">O85*$S$3</f>
        <v>362112.75</v>
      </c>
      <c r="T85" s="52">
        <f t="shared" ref="T85:T89" si="22">P85*$S$3</f>
        <v>90528.1875</v>
      </c>
      <c r="U85" s="52"/>
      <c r="V85" s="52"/>
    </row>
    <row r="86" spans="1:22">
      <c r="A86" s="56"/>
      <c r="B86" s="18">
        <v>166024</v>
      </c>
      <c r="C86" s="19" t="s">
        <v>129</v>
      </c>
      <c r="D86" s="20" t="s">
        <v>238</v>
      </c>
      <c r="E86" s="21">
        <v>5</v>
      </c>
      <c r="F86" s="22">
        <v>2987</v>
      </c>
      <c r="G86" s="23" t="s">
        <v>24</v>
      </c>
      <c r="H86" s="24">
        <v>190</v>
      </c>
      <c r="I86" s="42">
        <v>6.8</v>
      </c>
      <c r="J86" s="42">
        <v>7.4</v>
      </c>
      <c r="K86" s="26">
        <v>179</v>
      </c>
      <c r="L86" s="26">
        <v>194</v>
      </c>
      <c r="M86" s="26" t="s">
        <v>28</v>
      </c>
      <c r="N86" s="26" t="s">
        <v>27</v>
      </c>
      <c r="O86" s="27">
        <v>50535</v>
      </c>
      <c r="P86" s="28">
        <v>12633.75</v>
      </c>
      <c r="Q86" s="28">
        <v>17687.25</v>
      </c>
      <c r="R86" s="28">
        <v>80856</v>
      </c>
      <c r="S86" s="52">
        <f t="shared" si="21"/>
        <v>386592.75</v>
      </c>
      <c r="T86" s="52">
        <f t="shared" si="22"/>
        <v>96648.1875</v>
      </c>
      <c r="U86" s="52"/>
      <c r="V86" s="52"/>
    </row>
    <row r="87" spans="1:22">
      <c r="A87" s="56"/>
      <c r="B87" s="18">
        <v>166057</v>
      </c>
      <c r="C87" s="19" t="s">
        <v>130</v>
      </c>
      <c r="D87" s="20" t="s">
        <v>239</v>
      </c>
      <c r="E87" s="21">
        <v>5</v>
      </c>
      <c r="F87" s="22">
        <v>3498</v>
      </c>
      <c r="G87" s="23" t="s">
        <v>24</v>
      </c>
      <c r="H87" s="24">
        <v>225</v>
      </c>
      <c r="I87" s="42">
        <v>8.5</v>
      </c>
      <c r="J87" s="42">
        <v>8.8000000000000007</v>
      </c>
      <c r="K87" s="26">
        <v>199</v>
      </c>
      <c r="L87" s="26">
        <v>206</v>
      </c>
      <c r="M87" s="26" t="s">
        <v>29</v>
      </c>
      <c r="N87" s="26" t="s">
        <v>22</v>
      </c>
      <c r="O87" s="27">
        <v>48985</v>
      </c>
      <c r="P87" s="28">
        <v>12246.25</v>
      </c>
      <c r="Q87" s="28">
        <v>18369.375</v>
      </c>
      <c r="R87" s="28">
        <v>79600.625</v>
      </c>
      <c r="S87" s="52">
        <f t="shared" si="21"/>
        <v>374735.25</v>
      </c>
      <c r="T87" s="52">
        <f t="shared" si="22"/>
        <v>93683.8125</v>
      </c>
      <c r="U87" s="52"/>
      <c r="V87" s="52"/>
    </row>
    <row r="88" spans="1:22">
      <c r="A88" s="56"/>
      <c r="B88" s="18">
        <v>166073</v>
      </c>
      <c r="C88" s="19" t="s">
        <v>131</v>
      </c>
      <c r="D88" s="20" t="s">
        <v>239</v>
      </c>
      <c r="E88" s="21">
        <v>5</v>
      </c>
      <c r="F88" s="22">
        <v>4663</v>
      </c>
      <c r="G88" s="23" t="s">
        <v>24</v>
      </c>
      <c r="H88" s="24">
        <v>300</v>
      </c>
      <c r="I88" s="42">
        <v>11</v>
      </c>
      <c r="J88" s="42">
        <v>11.5</v>
      </c>
      <c r="K88" s="26">
        <v>258</v>
      </c>
      <c r="L88" s="26">
        <v>269</v>
      </c>
      <c r="M88" s="26" t="s">
        <v>44</v>
      </c>
      <c r="N88" s="26" t="s">
        <v>22</v>
      </c>
      <c r="O88" s="27">
        <v>64075</v>
      </c>
      <c r="P88" s="28">
        <v>16018.75</v>
      </c>
      <c r="Q88" s="28">
        <v>32838.4375</v>
      </c>
      <c r="R88" s="28">
        <v>112932.1875</v>
      </c>
      <c r="S88" s="52">
        <f t="shared" si="21"/>
        <v>490173.75</v>
      </c>
      <c r="T88" s="52">
        <f t="shared" si="22"/>
        <v>122543.4375</v>
      </c>
      <c r="U88" s="52"/>
      <c r="V88" s="52"/>
    </row>
    <row r="89" spans="1:22">
      <c r="A89" s="56"/>
      <c r="B89" s="18">
        <v>166074</v>
      </c>
      <c r="C89" s="19" t="s">
        <v>132</v>
      </c>
      <c r="D89" s="20" t="s">
        <v>239</v>
      </c>
      <c r="E89" s="21">
        <v>5</v>
      </c>
      <c r="F89" s="22">
        <v>5461</v>
      </c>
      <c r="G89" s="23" t="s">
        <v>24</v>
      </c>
      <c r="H89" s="24">
        <v>386</v>
      </c>
      <c r="I89" s="42">
        <v>11.8</v>
      </c>
      <c r="J89" s="42">
        <v>11.8</v>
      </c>
      <c r="K89" s="26">
        <v>276</v>
      </c>
      <c r="L89" s="26">
        <v>276</v>
      </c>
      <c r="M89" s="26" t="s">
        <v>44</v>
      </c>
      <c r="N89" s="26" t="s">
        <v>22</v>
      </c>
      <c r="O89" s="27">
        <v>92675</v>
      </c>
      <c r="P89" s="28">
        <v>23168.75</v>
      </c>
      <c r="Q89" s="28">
        <v>47495.937500000007</v>
      </c>
      <c r="R89" s="28">
        <v>163339.6875</v>
      </c>
      <c r="S89" s="52">
        <f t="shared" si="21"/>
        <v>708963.75</v>
      </c>
      <c r="T89" s="52">
        <f t="shared" si="22"/>
        <v>177240.9375</v>
      </c>
      <c r="U89" s="52"/>
      <c r="V89" s="52"/>
    </row>
    <row r="90" spans="1:22">
      <c r="A90" s="35"/>
      <c r="B90" s="36"/>
      <c r="C90" s="37"/>
      <c r="D90" s="37"/>
      <c r="E90" s="37"/>
      <c r="F90" s="38"/>
      <c r="G90" s="39"/>
      <c r="H90" s="16"/>
      <c r="I90" s="34"/>
      <c r="J90" s="34"/>
      <c r="K90" s="17"/>
      <c r="L90" s="17"/>
      <c r="M90" s="17"/>
      <c r="N90" s="17"/>
    </row>
    <row r="91" spans="1:22">
      <c r="A91" s="56" t="s">
        <v>46</v>
      </c>
      <c r="B91" s="18">
        <v>166824</v>
      </c>
      <c r="C91" s="19" t="s">
        <v>133</v>
      </c>
      <c r="D91" s="20" t="s">
        <v>238</v>
      </c>
      <c r="E91" s="21">
        <v>5</v>
      </c>
      <c r="F91" s="22">
        <v>2987</v>
      </c>
      <c r="G91" s="23" t="s">
        <v>24</v>
      </c>
      <c r="H91" s="24">
        <v>190</v>
      </c>
      <c r="I91" s="42">
        <v>7.4</v>
      </c>
      <c r="J91" s="42">
        <v>8</v>
      </c>
      <c r="K91" s="26">
        <v>192</v>
      </c>
      <c r="L91" s="26">
        <v>209</v>
      </c>
      <c r="M91" s="26" t="s">
        <v>28</v>
      </c>
      <c r="N91" s="26" t="s">
        <v>27</v>
      </c>
      <c r="O91" s="27">
        <v>62544.75</v>
      </c>
      <c r="P91" s="28">
        <v>15636.1875</v>
      </c>
      <c r="Q91" s="28">
        <v>25017.899999999998</v>
      </c>
      <c r="R91" s="28">
        <v>103198.83749999999</v>
      </c>
      <c r="S91" s="52">
        <f t="shared" ref="S91:S93" si="23">O91*$S$3</f>
        <v>478467.33750000002</v>
      </c>
      <c r="T91" s="52">
        <f t="shared" ref="T91:T93" si="24">P91*$S$3</f>
        <v>119616.83437500001</v>
      </c>
      <c r="U91" s="52"/>
      <c r="V91" s="52"/>
    </row>
    <row r="92" spans="1:22">
      <c r="A92" s="56"/>
      <c r="B92" s="18">
        <v>166873</v>
      </c>
      <c r="C92" s="19" t="s">
        <v>134</v>
      </c>
      <c r="D92" s="20" t="s">
        <v>239</v>
      </c>
      <c r="E92" s="21">
        <v>5</v>
      </c>
      <c r="F92" s="22">
        <v>4663</v>
      </c>
      <c r="G92" s="23" t="s">
        <v>24</v>
      </c>
      <c r="H92" s="24">
        <v>320</v>
      </c>
      <c r="I92" s="42">
        <v>11.3</v>
      </c>
      <c r="J92" s="42">
        <v>11.5</v>
      </c>
      <c r="K92" s="26">
        <v>262</v>
      </c>
      <c r="L92" s="26">
        <v>269</v>
      </c>
      <c r="M92" s="26" t="s">
        <v>41</v>
      </c>
      <c r="N92" s="26" t="s">
        <v>22</v>
      </c>
      <c r="O92" s="27">
        <v>81480.25</v>
      </c>
      <c r="P92" s="28">
        <v>20370.0625</v>
      </c>
      <c r="Q92" s="28">
        <v>41758.628125000003</v>
      </c>
      <c r="R92" s="28">
        <v>143608.94062499999</v>
      </c>
      <c r="S92" s="52">
        <f t="shared" si="23"/>
        <v>623323.91249999998</v>
      </c>
      <c r="T92" s="52">
        <f t="shared" si="24"/>
        <v>155830.97812499999</v>
      </c>
      <c r="U92" s="52"/>
      <c r="V92" s="52"/>
    </row>
    <row r="93" spans="1:22">
      <c r="A93" s="56"/>
      <c r="B93" s="18">
        <v>166874</v>
      </c>
      <c r="C93" s="19" t="s">
        <v>135</v>
      </c>
      <c r="D93" s="20" t="s">
        <v>239</v>
      </c>
      <c r="E93" s="21">
        <v>5</v>
      </c>
      <c r="F93" s="22">
        <v>5461</v>
      </c>
      <c r="G93" s="23" t="s">
        <v>24</v>
      </c>
      <c r="H93" s="24">
        <v>410</v>
      </c>
      <c r="I93" s="42">
        <v>12.3</v>
      </c>
      <c r="J93" s="42">
        <v>12.3</v>
      </c>
      <c r="K93" s="26">
        <v>288</v>
      </c>
      <c r="L93" s="26">
        <v>288</v>
      </c>
      <c r="M93" s="26" t="s">
        <v>41</v>
      </c>
      <c r="N93" s="26" t="s">
        <v>22</v>
      </c>
      <c r="O93" s="27">
        <v>111934.75</v>
      </c>
      <c r="P93" s="28">
        <v>27983.6875</v>
      </c>
      <c r="Q93" s="28">
        <v>57366.559374999997</v>
      </c>
      <c r="R93" s="28">
        <v>197284.99687500001</v>
      </c>
      <c r="S93" s="52">
        <f t="shared" si="23"/>
        <v>856300.83750000002</v>
      </c>
      <c r="T93" s="52">
        <f t="shared" si="24"/>
        <v>214075.20937500001</v>
      </c>
      <c r="U93" s="52"/>
      <c r="V93" s="52"/>
    </row>
    <row r="94" spans="1:22">
      <c r="A94" s="35"/>
      <c r="B94" s="36"/>
      <c r="C94" s="37"/>
      <c r="D94" s="37"/>
      <c r="E94" s="37"/>
      <c r="F94" s="38"/>
      <c r="G94" s="39"/>
      <c r="H94" s="16"/>
      <c r="I94" s="34"/>
      <c r="J94" s="34"/>
      <c r="K94" s="17"/>
      <c r="L94" s="17"/>
      <c r="M94" s="17"/>
      <c r="N94" s="17"/>
    </row>
    <row r="95" spans="1:22">
      <c r="A95" s="56" t="s">
        <v>47</v>
      </c>
      <c r="B95" s="18">
        <v>212005</v>
      </c>
      <c r="C95" s="19" t="s">
        <v>136</v>
      </c>
      <c r="D95" s="20" t="s">
        <v>238</v>
      </c>
      <c r="E95" s="21">
        <v>4</v>
      </c>
      <c r="F95" s="22">
        <v>2143</v>
      </c>
      <c r="G95" s="23" t="s">
        <v>20</v>
      </c>
      <c r="H95" s="24">
        <v>100</v>
      </c>
      <c r="I95" s="42">
        <v>4.8</v>
      </c>
      <c r="J95" s="42">
        <v>5.0999999999999996</v>
      </c>
      <c r="K95" s="26">
        <v>125</v>
      </c>
      <c r="L95" s="26">
        <v>134</v>
      </c>
      <c r="M95" s="26" t="s">
        <v>25</v>
      </c>
      <c r="N95" s="26" t="s">
        <v>22</v>
      </c>
      <c r="O95" s="27">
        <v>33894.5</v>
      </c>
      <c r="P95" s="28">
        <v>8473.625</v>
      </c>
      <c r="Q95" s="28">
        <v>6355.21875</v>
      </c>
      <c r="R95" s="28">
        <v>48723.34375</v>
      </c>
      <c r="S95" s="52">
        <f t="shared" ref="S95:S118" si="25">O95*$S$3</f>
        <v>259292.92500000002</v>
      </c>
      <c r="T95" s="52">
        <f t="shared" ref="T95:T118" si="26">P95*$S$3</f>
        <v>64823.231250000004</v>
      </c>
      <c r="U95" s="52"/>
      <c r="V95" s="52"/>
    </row>
    <row r="96" spans="1:22">
      <c r="A96" s="56"/>
      <c r="B96" s="18">
        <v>212002</v>
      </c>
      <c r="C96" s="19" t="s">
        <v>137</v>
      </c>
      <c r="D96" s="20" t="s">
        <v>238</v>
      </c>
      <c r="E96" s="21">
        <v>4</v>
      </c>
      <c r="F96" s="22">
        <v>2143</v>
      </c>
      <c r="G96" s="23" t="s">
        <v>20</v>
      </c>
      <c r="H96" s="24">
        <v>125</v>
      </c>
      <c r="I96" s="42">
        <v>4.7</v>
      </c>
      <c r="J96" s="42">
        <v>5</v>
      </c>
      <c r="K96" s="26">
        <v>123</v>
      </c>
      <c r="L96" s="26">
        <v>129</v>
      </c>
      <c r="M96" s="26" t="s">
        <v>25</v>
      </c>
      <c r="N96" s="26" t="s">
        <v>22</v>
      </c>
      <c r="O96" s="27">
        <v>36274.5</v>
      </c>
      <c r="P96" s="28">
        <v>9068.625</v>
      </c>
      <c r="Q96" s="28">
        <v>6801.46875</v>
      </c>
      <c r="R96" s="28">
        <v>52144.59375</v>
      </c>
      <c r="S96" s="52">
        <f t="shared" si="25"/>
        <v>277499.92499999999</v>
      </c>
      <c r="T96" s="52">
        <f t="shared" si="26"/>
        <v>69374.981249999997</v>
      </c>
      <c r="U96" s="52"/>
      <c r="V96" s="52"/>
    </row>
    <row r="97" spans="1:22">
      <c r="A97" s="56"/>
      <c r="B97" s="18">
        <v>212002</v>
      </c>
      <c r="C97" s="19" t="s">
        <v>138</v>
      </c>
      <c r="D97" s="20" t="s">
        <v>238</v>
      </c>
      <c r="E97" s="21">
        <v>4</v>
      </c>
      <c r="F97" s="22" t="s">
        <v>26</v>
      </c>
      <c r="G97" s="23" t="s">
        <v>20</v>
      </c>
      <c r="H97" s="24">
        <v>125</v>
      </c>
      <c r="I97" s="42">
        <v>4.5</v>
      </c>
      <c r="J97" s="42">
        <v>4.9000000000000004</v>
      </c>
      <c r="K97" s="26">
        <v>118</v>
      </c>
      <c r="L97" s="26">
        <v>128</v>
      </c>
      <c r="M97" s="26" t="s">
        <v>21</v>
      </c>
      <c r="N97" s="26" t="s">
        <v>22</v>
      </c>
      <c r="O97" s="27">
        <v>36274.5</v>
      </c>
      <c r="P97" s="28">
        <v>9068.625</v>
      </c>
      <c r="Q97" s="28">
        <v>5214.4593749999995</v>
      </c>
      <c r="R97" s="28">
        <v>50557.584374999999</v>
      </c>
      <c r="S97" s="52">
        <f t="shared" si="25"/>
        <v>277499.92499999999</v>
      </c>
      <c r="T97" s="52">
        <f t="shared" si="26"/>
        <v>69374.981249999997</v>
      </c>
      <c r="U97" s="52"/>
      <c r="V97" s="52"/>
    </row>
    <row r="98" spans="1:22">
      <c r="A98" s="56"/>
      <c r="B98" s="18">
        <v>212001</v>
      </c>
      <c r="C98" s="19" t="s">
        <v>139</v>
      </c>
      <c r="D98" s="20" t="s">
        <v>238</v>
      </c>
      <c r="E98" s="21">
        <v>4</v>
      </c>
      <c r="F98" s="22">
        <v>2143</v>
      </c>
      <c r="G98" s="23" t="s">
        <v>24</v>
      </c>
      <c r="H98" s="24">
        <v>125</v>
      </c>
      <c r="I98" s="42">
        <v>4.5</v>
      </c>
      <c r="J98" s="42">
        <v>4.5999999999999996</v>
      </c>
      <c r="K98" s="26">
        <v>117</v>
      </c>
      <c r="L98" s="26">
        <v>122</v>
      </c>
      <c r="M98" s="26" t="s">
        <v>21</v>
      </c>
      <c r="N98" s="26" t="s">
        <v>27</v>
      </c>
      <c r="O98" s="27">
        <v>38895</v>
      </c>
      <c r="P98" s="28">
        <v>9723.75</v>
      </c>
      <c r="Q98" s="28">
        <v>5834.2499999999991</v>
      </c>
      <c r="R98" s="28">
        <v>54453</v>
      </c>
      <c r="S98" s="52">
        <f t="shared" si="25"/>
        <v>297546.75</v>
      </c>
      <c r="T98" s="52">
        <f t="shared" si="26"/>
        <v>74386.6875</v>
      </c>
      <c r="U98" s="52"/>
      <c r="V98" s="52"/>
    </row>
    <row r="99" spans="1:22">
      <c r="A99" s="56"/>
      <c r="B99" s="18">
        <v>212001</v>
      </c>
      <c r="C99" s="19" t="s">
        <v>140</v>
      </c>
      <c r="D99" s="20" t="s">
        <v>238</v>
      </c>
      <c r="E99" s="21">
        <v>4</v>
      </c>
      <c r="F99" s="22">
        <v>2143</v>
      </c>
      <c r="G99" s="23" t="s">
        <v>24</v>
      </c>
      <c r="H99" s="24">
        <v>125</v>
      </c>
      <c r="I99" s="42">
        <v>4.4000000000000004</v>
      </c>
      <c r="J99" s="42">
        <v>4.5999999999999996</v>
      </c>
      <c r="K99" s="26">
        <v>114</v>
      </c>
      <c r="L99" s="26">
        <v>122</v>
      </c>
      <c r="M99" s="26" t="s">
        <v>21</v>
      </c>
      <c r="N99" s="26" t="s">
        <v>27</v>
      </c>
      <c r="O99" s="27">
        <v>38895</v>
      </c>
      <c r="P99" s="28">
        <v>9723.75</v>
      </c>
      <c r="Q99" s="28">
        <v>5834.2499999999991</v>
      </c>
      <c r="R99" s="28">
        <v>54453</v>
      </c>
      <c r="S99" s="52">
        <f t="shared" si="25"/>
        <v>297546.75</v>
      </c>
      <c r="T99" s="52">
        <f t="shared" si="26"/>
        <v>74386.6875</v>
      </c>
      <c r="U99" s="52"/>
      <c r="V99" s="52"/>
    </row>
    <row r="100" spans="1:22">
      <c r="A100" s="56"/>
      <c r="B100" s="18">
        <v>212003</v>
      </c>
      <c r="C100" s="19" t="s">
        <v>141</v>
      </c>
      <c r="D100" s="20" t="s">
        <v>238</v>
      </c>
      <c r="E100" s="21">
        <v>4</v>
      </c>
      <c r="F100" s="22">
        <v>2143</v>
      </c>
      <c r="G100" s="23" t="s">
        <v>20</v>
      </c>
      <c r="H100" s="24">
        <v>150</v>
      </c>
      <c r="I100" s="42">
        <v>4.8</v>
      </c>
      <c r="J100" s="42">
        <v>5.0999999999999996</v>
      </c>
      <c r="K100" s="26">
        <v>126</v>
      </c>
      <c r="L100" s="26">
        <v>132</v>
      </c>
      <c r="M100" s="26" t="s">
        <v>25</v>
      </c>
      <c r="N100" s="26" t="s">
        <v>22</v>
      </c>
      <c r="O100" s="27">
        <v>38795</v>
      </c>
      <c r="P100" s="28">
        <v>9698.75</v>
      </c>
      <c r="Q100" s="28">
        <v>7759</v>
      </c>
      <c r="R100" s="28">
        <v>56252.75</v>
      </c>
      <c r="S100" s="52">
        <f t="shared" si="25"/>
        <v>296781.75</v>
      </c>
      <c r="T100" s="52">
        <f t="shared" si="26"/>
        <v>74195.4375</v>
      </c>
      <c r="U100" s="52"/>
      <c r="V100" s="52"/>
    </row>
    <row r="101" spans="1:22">
      <c r="A101" s="56"/>
      <c r="B101" s="18">
        <v>212082</v>
      </c>
      <c r="C101" s="19" t="s">
        <v>142</v>
      </c>
      <c r="D101" s="20" t="s">
        <v>238</v>
      </c>
      <c r="E101" s="21">
        <v>4</v>
      </c>
      <c r="F101" s="22">
        <v>2143</v>
      </c>
      <c r="G101" s="23" t="s">
        <v>24</v>
      </c>
      <c r="H101" s="24">
        <v>150</v>
      </c>
      <c r="I101" s="42">
        <v>5.4</v>
      </c>
      <c r="J101" s="42">
        <v>5.7</v>
      </c>
      <c r="K101" s="26">
        <v>140</v>
      </c>
      <c r="L101" s="26">
        <v>149</v>
      </c>
      <c r="M101" s="26" t="s">
        <v>25</v>
      </c>
      <c r="N101" s="26" t="s">
        <v>22</v>
      </c>
      <c r="O101" s="27">
        <v>43155</v>
      </c>
      <c r="P101" s="28">
        <v>10788.75</v>
      </c>
      <c r="Q101" s="28">
        <v>12137.34375</v>
      </c>
      <c r="R101" s="28">
        <v>66081.09375</v>
      </c>
      <c r="S101" s="52">
        <f t="shared" si="25"/>
        <v>330135.75</v>
      </c>
      <c r="T101" s="52">
        <f t="shared" si="26"/>
        <v>82533.9375</v>
      </c>
      <c r="U101" s="52"/>
      <c r="V101" s="52"/>
    </row>
    <row r="102" spans="1:22">
      <c r="A102" s="56"/>
      <c r="B102" s="18">
        <v>212027</v>
      </c>
      <c r="C102" s="19" t="s">
        <v>143</v>
      </c>
      <c r="D102" s="20" t="s">
        <v>238</v>
      </c>
      <c r="E102" s="21">
        <v>4</v>
      </c>
      <c r="F102" s="22">
        <v>2987</v>
      </c>
      <c r="G102" s="23" t="s">
        <v>24</v>
      </c>
      <c r="H102" s="24">
        <v>170</v>
      </c>
      <c r="I102" s="42">
        <v>5.5</v>
      </c>
      <c r="J102" s="42">
        <v>5.9</v>
      </c>
      <c r="K102" s="26">
        <v>144</v>
      </c>
      <c r="L102" s="26">
        <v>154</v>
      </c>
      <c r="M102" s="26" t="s">
        <v>25</v>
      </c>
      <c r="N102" s="26" t="s">
        <v>27</v>
      </c>
      <c r="O102" s="27">
        <v>43499.5</v>
      </c>
      <c r="P102" s="28">
        <v>10874.875</v>
      </c>
      <c r="Q102" s="28">
        <v>13593.59375</v>
      </c>
      <c r="R102" s="28">
        <v>67967.96875</v>
      </c>
      <c r="S102" s="52">
        <f t="shared" si="25"/>
        <v>332771.17499999999</v>
      </c>
      <c r="T102" s="52">
        <f t="shared" si="26"/>
        <v>83192.793749999997</v>
      </c>
      <c r="U102" s="52"/>
      <c r="V102" s="52"/>
    </row>
    <row r="103" spans="1:22">
      <c r="A103" s="56"/>
      <c r="B103" s="18">
        <v>212098</v>
      </c>
      <c r="C103" s="19" t="s">
        <v>144</v>
      </c>
      <c r="D103" s="20" t="s">
        <v>238</v>
      </c>
      <c r="E103" s="21">
        <v>4</v>
      </c>
      <c r="F103" s="22">
        <v>2143</v>
      </c>
      <c r="G103" s="23" t="s">
        <v>24</v>
      </c>
      <c r="H103" s="24" t="s">
        <v>48</v>
      </c>
      <c r="I103" s="42">
        <v>4.0999999999999996</v>
      </c>
      <c r="J103" s="42">
        <v>4.2</v>
      </c>
      <c r="K103" s="26">
        <v>107</v>
      </c>
      <c r="L103" s="26">
        <v>110</v>
      </c>
      <c r="M103" s="26" t="s">
        <v>21</v>
      </c>
      <c r="N103" s="26" t="s">
        <v>22</v>
      </c>
      <c r="O103" s="27">
        <v>43894.5</v>
      </c>
      <c r="P103" s="28">
        <v>10973.625</v>
      </c>
      <c r="Q103" s="28">
        <v>7407.1968750000005</v>
      </c>
      <c r="R103" s="28">
        <v>62275.321875000001</v>
      </c>
      <c r="S103" s="52">
        <f t="shared" si="25"/>
        <v>335792.92499999999</v>
      </c>
      <c r="T103" s="52">
        <f t="shared" si="26"/>
        <v>83948.231249999997</v>
      </c>
      <c r="U103" s="52"/>
      <c r="V103" s="52"/>
    </row>
    <row r="104" spans="1:22">
      <c r="A104" s="56"/>
      <c r="B104" s="18">
        <v>212026</v>
      </c>
      <c r="C104" s="19" t="s">
        <v>145</v>
      </c>
      <c r="D104" s="20" t="s">
        <v>238</v>
      </c>
      <c r="E104" s="21">
        <v>4</v>
      </c>
      <c r="F104" s="22">
        <v>2987</v>
      </c>
      <c r="G104" s="23" t="s">
        <v>24</v>
      </c>
      <c r="H104" s="24">
        <v>185</v>
      </c>
      <c r="I104" s="42">
        <v>5.5</v>
      </c>
      <c r="J104" s="42">
        <v>5.9</v>
      </c>
      <c r="K104" s="26">
        <v>144</v>
      </c>
      <c r="L104" s="26">
        <v>154</v>
      </c>
      <c r="M104" s="26" t="s">
        <v>25</v>
      </c>
      <c r="N104" s="26" t="s">
        <v>27</v>
      </c>
      <c r="O104" s="27">
        <v>45774.5</v>
      </c>
      <c r="P104" s="28">
        <v>11443.625</v>
      </c>
      <c r="Q104" s="28">
        <v>14304.53125</v>
      </c>
      <c r="R104" s="28">
        <v>71522.65625</v>
      </c>
      <c r="S104" s="52">
        <f t="shared" si="25"/>
        <v>350174.92499999999</v>
      </c>
      <c r="T104" s="52">
        <f t="shared" si="26"/>
        <v>87543.731249999997</v>
      </c>
      <c r="U104" s="52"/>
      <c r="V104" s="52"/>
    </row>
    <row r="105" spans="1:22">
      <c r="A105" s="56"/>
      <c r="B105" s="18">
        <v>212094</v>
      </c>
      <c r="C105" s="19" t="s">
        <v>146</v>
      </c>
      <c r="D105" s="20" t="s">
        <v>238</v>
      </c>
      <c r="E105" s="21">
        <v>4</v>
      </c>
      <c r="F105" s="22">
        <v>2987</v>
      </c>
      <c r="G105" s="23" t="s">
        <v>24</v>
      </c>
      <c r="H105" s="24">
        <v>185</v>
      </c>
      <c r="I105" s="42">
        <v>5.9</v>
      </c>
      <c r="J105" s="42">
        <v>6.4</v>
      </c>
      <c r="K105" s="26">
        <v>159</v>
      </c>
      <c r="L105" s="26">
        <v>169</v>
      </c>
      <c r="M105" s="26" t="s">
        <v>28</v>
      </c>
      <c r="N105" s="26" t="s">
        <v>27</v>
      </c>
      <c r="O105" s="27">
        <v>48054.5</v>
      </c>
      <c r="P105" s="28">
        <v>12013.625</v>
      </c>
      <c r="Q105" s="28">
        <v>15617.712500000001</v>
      </c>
      <c r="R105" s="28">
        <v>75685.837499999994</v>
      </c>
      <c r="S105" s="52">
        <f t="shared" si="25"/>
        <v>367616.92499999999</v>
      </c>
      <c r="T105" s="52">
        <f t="shared" si="26"/>
        <v>91904.231249999997</v>
      </c>
      <c r="U105" s="52"/>
      <c r="V105" s="52"/>
    </row>
    <row r="106" spans="1:22">
      <c r="A106" s="56"/>
      <c r="B106" s="18">
        <v>212034</v>
      </c>
      <c r="C106" s="19" t="s">
        <v>147</v>
      </c>
      <c r="D106" s="20" t="s">
        <v>239</v>
      </c>
      <c r="E106" s="21">
        <v>4</v>
      </c>
      <c r="F106" s="22">
        <v>1991</v>
      </c>
      <c r="G106" s="23" t="s">
        <v>20</v>
      </c>
      <c r="H106" s="24">
        <v>135</v>
      </c>
      <c r="I106" s="42">
        <v>6.1</v>
      </c>
      <c r="J106" s="42">
        <v>6.5</v>
      </c>
      <c r="K106" s="26">
        <v>142</v>
      </c>
      <c r="L106" s="26">
        <v>151</v>
      </c>
      <c r="M106" s="26" t="s">
        <v>28</v>
      </c>
      <c r="N106" s="26" t="s">
        <v>27</v>
      </c>
      <c r="O106" s="27">
        <v>35140</v>
      </c>
      <c r="P106" s="28">
        <v>8785</v>
      </c>
      <c r="Q106" s="28">
        <v>9663.5</v>
      </c>
      <c r="R106" s="28">
        <v>53588.5</v>
      </c>
      <c r="S106" s="52">
        <f t="shared" si="25"/>
        <v>268821</v>
      </c>
      <c r="T106" s="52">
        <f t="shared" si="26"/>
        <v>67205.25</v>
      </c>
      <c r="U106" s="52"/>
      <c r="V106" s="52"/>
    </row>
    <row r="107" spans="1:22">
      <c r="A107" s="56"/>
      <c r="B107" s="18">
        <v>212036</v>
      </c>
      <c r="C107" s="19" t="s">
        <v>148</v>
      </c>
      <c r="D107" s="20" t="s">
        <v>239</v>
      </c>
      <c r="E107" s="21">
        <v>4</v>
      </c>
      <c r="F107" s="22">
        <v>1991</v>
      </c>
      <c r="G107" s="23" t="s">
        <v>24</v>
      </c>
      <c r="H107" s="24">
        <v>155</v>
      </c>
      <c r="I107" s="42">
        <v>5.8</v>
      </c>
      <c r="J107" s="42">
        <v>6.1</v>
      </c>
      <c r="K107" s="26">
        <v>135</v>
      </c>
      <c r="L107" s="26">
        <v>142</v>
      </c>
      <c r="M107" s="26" t="s">
        <v>25</v>
      </c>
      <c r="N107" s="26" t="s">
        <v>27</v>
      </c>
      <c r="O107" s="27">
        <v>39349.5</v>
      </c>
      <c r="P107" s="28">
        <v>9837.375</v>
      </c>
      <c r="Q107" s="28">
        <v>9345.5062499999985</v>
      </c>
      <c r="R107" s="28">
        <v>58532.381249999999</v>
      </c>
      <c r="S107" s="52">
        <f t="shared" si="25"/>
        <v>301023.67499999999</v>
      </c>
      <c r="T107" s="52">
        <f t="shared" si="26"/>
        <v>75255.918749999997</v>
      </c>
      <c r="U107" s="52"/>
      <c r="V107" s="52"/>
    </row>
    <row r="108" spans="1:22">
      <c r="A108" s="56"/>
      <c r="B108" s="18">
        <v>212055</v>
      </c>
      <c r="C108" s="19" t="s">
        <v>149</v>
      </c>
      <c r="D108" s="20" t="s">
        <v>239</v>
      </c>
      <c r="E108" s="21">
        <v>4</v>
      </c>
      <c r="F108" s="22">
        <v>3498</v>
      </c>
      <c r="G108" s="23" t="s">
        <v>24</v>
      </c>
      <c r="H108" s="24">
        <v>185</v>
      </c>
      <c r="I108" s="42">
        <v>6.8</v>
      </c>
      <c r="J108" s="42">
        <v>7</v>
      </c>
      <c r="K108" s="26">
        <v>159</v>
      </c>
      <c r="L108" s="26">
        <v>164</v>
      </c>
      <c r="M108" s="26" t="s">
        <v>29</v>
      </c>
      <c r="N108" s="26" t="s">
        <v>22</v>
      </c>
      <c r="O108" s="27">
        <v>42884.75</v>
      </c>
      <c r="P108" s="28">
        <v>10721.1875</v>
      </c>
      <c r="Q108" s="28">
        <v>13401.484375</v>
      </c>
      <c r="R108" s="28">
        <v>67007.421875</v>
      </c>
      <c r="S108" s="52">
        <f t="shared" si="25"/>
        <v>328068.33750000002</v>
      </c>
      <c r="T108" s="52">
        <f t="shared" si="26"/>
        <v>82017.084375000006</v>
      </c>
      <c r="U108" s="52"/>
      <c r="V108" s="52"/>
    </row>
    <row r="109" spans="1:22">
      <c r="A109" s="56"/>
      <c r="B109" s="18">
        <v>212080</v>
      </c>
      <c r="C109" s="19" t="s">
        <v>150</v>
      </c>
      <c r="D109" s="20" t="s">
        <v>239</v>
      </c>
      <c r="E109" s="21">
        <v>4</v>
      </c>
      <c r="F109" s="22">
        <v>3498</v>
      </c>
      <c r="G109" s="23" t="s">
        <v>24</v>
      </c>
      <c r="H109" s="24">
        <v>185</v>
      </c>
      <c r="I109" s="42">
        <v>7.4</v>
      </c>
      <c r="J109" s="42">
        <v>7.5</v>
      </c>
      <c r="K109" s="26">
        <v>174</v>
      </c>
      <c r="L109" s="26">
        <v>176</v>
      </c>
      <c r="M109" s="26" t="s">
        <v>29</v>
      </c>
      <c r="N109" s="26" t="s">
        <v>22</v>
      </c>
      <c r="O109" s="27">
        <v>45159.75</v>
      </c>
      <c r="P109" s="28">
        <v>11289.9375</v>
      </c>
      <c r="Q109" s="28">
        <v>15241.415625</v>
      </c>
      <c r="R109" s="28">
        <v>71691.103124999994</v>
      </c>
      <c r="S109" s="52">
        <f t="shared" si="25"/>
        <v>345472.08750000002</v>
      </c>
      <c r="T109" s="52">
        <f t="shared" si="26"/>
        <v>86368.021875000006</v>
      </c>
      <c r="U109" s="52"/>
      <c r="V109" s="52"/>
    </row>
    <row r="110" spans="1:22">
      <c r="A110" s="56"/>
      <c r="B110" s="18">
        <v>212059</v>
      </c>
      <c r="C110" s="19" t="s">
        <v>151</v>
      </c>
      <c r="D110" s="20" t="s">
        <v>239</v>
      </c>
      <c r="E110" s="21">
        <v>4</v>
      </c>
      <c r="F110" s="22">
        <v>3498</v>
      </c>
      <c r="G110" s="23" t="s">
        <v>24</v>
      </c>
      <c r="H110" s="24">
        <v>225</v>
      </c>
      <c r="I110" s="42">
        <v>6.8</v>
      </c>
      <c r="J110" s="42">
        <v>7</v>
      </c>
      <c r="K110" s="26">
        <v>159</v>
      </c>
      <c r="L110" s="26">
        <v>164</v>
      </c>
      <c r="M110" s="26" t="s">
        <v>29</v>
      </c>
      <c r="N110" s="26" t="s">
        <v>22</v>
      </c>
      <c r="O110" s="27">
        <v>45184.5</v>
      </c>
      <c r="P110" s="28">
        <v>11296.125</v>
      </c>
      <c r="Q110" s="28">
        <v>14120.15625</v>
      </c>
      <c r="R110" s="28">
        <v>70600.78125</v>
      </c>
      <c r="S110" s="52">
        <f t="shared" si="25"/>
        <v>345661.42499999999</v>
      </c>
      <c r="T110" s="52">
        <f t="shared" si="26"/>
        <v>86415.356249999997</v>
      </c>
      <c r="U110" s="52"/>
      <c r="V110" s="52"/>
    </row>
    <row r="111" spans="1:22">
      <c r="A111" s="56"/>
      <c r="B111" s="18">
        <v>212088</v>
      </c>
      <c r="C111" s="19" t="s">
        <v>152</v>
      </c>
      <c r="D111" s="20" t="s">
        <v>239</v>
      </c>
      <c r="E111" s="21">
        <v>4</v>
      </c>
      <c r="F111" s="22">
        <v>3498</v>
      </c>
      <c r="G111" s="23" t="s">
        <v>24</v>
      </c>
      <c r="H111" s="24">
        <v>225</v>
      </c>
      <c r="I111" s="42">
        <v>7.4</v>
      </c>
      <c r="J111" s="42">
        <v>7.5</v>
      </c>
      <c r="K111" s="26">
        <v>174</v>
      </c>
      <c r="L111" s="26">
        <v>176</v>
      </c>
      <c r="M111" s="26" t="s">
        <v>29</v>
      </c>
      <c r="N111" s="26" t="s">
        <v>22</v>
      </c>
      <c r="O111" s="27">
        <v>47464.5</v>
      </c>
      <c r="P111" s="28">
        <v>11866.125</v>
      </c>
      <c r="Q111" s="28">
        <v>16612.574999999997</v>
      </c>
      <c r="R111" s="28">
        <v>75943.199999999997</v>
      </c>
      <c r="S111" s="52">
        <f t="shared" si="25"/>
        <v>363103.42499999999</v>
      </c>
      <c r="T111" s="52">
        <f t="shared" si="26"/>
        <v>90775.856249999997</v>
      </c>
      <c r="U111" s="52"/>
      <c r="V111" s="52"/>
    </row>
    <row r="112" spans="1:22">
      <c r="A112" s="56"/>
      <c r="B112" s="18">
        <v>212065</v>
      </c>
      <c r="C112" s="19" t="s">
        <v>153</v>
      </c>
      <c r="D112" s="20" t="s">
        <v>239</v>
      </c>
      <c r="E112" s="21">
        <v>4</v>
      </c>
      <c r="F112" s="22">
        <v>2996</v>
      </c>
      <c r="G112" s="23" t="s">
        <v>24</v>
      </c>
      <c r="H112" s="24">
        <v>245</v>
      </c>
      <c r="I112" s="42">
        <v>7.5</v>
      </c>
      <c r="J112" s="42">
        <v>7.9</v>
      </c>
      <c r="K112" s="26">
        <v>175</v>
      </c>
      <c r="L112" s="26">
        <v>185</v>
      </c>
      <c r="M112" s="26" t="s">
        <v>29</v>
      </c>
      <c r="N112" s="26" t="s">
        <v>27</v>
      </c>
      <c r="O112" s="27">
        <v>46864.5</v>
      </c>
      <c r="P112" s="28">
        <v>11716.125</v>
      </c>
      <c r="Q112" s="28">
        <v>15816.768749999999</v>
      </c>
      <c r="R112" s="28">
        <v>74397.393750000003</v>
      </c>
      <c r="S112" s="52">
        <f t="shared" si="25"/>
        <v>358513.42499999999</v>
      </c>
      <c r="T112" s="52">
        <f t="shared" si="26"/>
        <v>89628.356249999997</v>
      </c>
      <c r="U112" s="52"/>
      <c r="V112" s="52"/>
    </row>
    <row r="113" spans="1:22">
      <c r="A113" s="56"/>
      <c r="B113" s="18">
        <v>212067</v>
      </c>
      <c r="C113" s="19" t="s">
        <v>154</v>
      </c>
      <c r="D113" s="20" t="s">
        <v>239</v>
      </c>
      <c r="E113" s="21">
        <v>4</v>
      </c>
      <c r="F113" s="22">
        <v>2996</v>
      </c>
      <c r="G113" s="23" t="s">
        <v>24</v>
      </c>
      <c r="H113" s="24">
        <v>245</v>
      </c>
      <c r="I113" s="42">
        <v>8.1</v>
      </c>
      <c r="J113" s="42">
        <v>8.5</v>
      </c>
      <c r="K113" s="26">
        <v>189</v>
      </c>
      <c r="L113" s="26">
        <v>199</v>
      </c>
      <c r="M113" s="26" t="s">
        <v>23</v>
      </c>
      <c r="N113" s="26" t="s">
        <v>27</v>
      </c>
      <c r="O113" s="27">
        <v>49144.5</v>
      </c>
      <c r="P113" s="28">
        <v>12286.125</v>
      </c>
      <c r="Q113" s="28">
        <v>18429.1875</v>
      </c>
      <c r="R113" s="28">
        <v>79859.8125</v>
      </c>
      <c r="S113" s="52">
        <f t="shared" si="25"/>
        <v>375955.42500000005</v>
      </c>
      <c r="T113" s="52">
        <f t="shared" si="26"/>
        <v>93988.856250000012</v>
      </c>
      <c r="U113" s="52"/>
      <c r="V113" s="52"/>
    </row>
    <row r="114" spans="1:22">
      <c r="A114" s="56"/>
      <c r="B114" s="18">
        <v>212073</v>
      </c>
      <c r="C114" s="19" t="s">
        <v>155</v>
      </c>
      <c r="D114" s="20" t="s">
        <v>239</v>
      </c>
      <c r="E114" s="21">
        <v>4</v>
      </c>
      <c r="F114" s="22">
        <v>4663</v>
      </c>
      <c r="G114" s="23" t="s">
        <v>24</v>
      </c>
      <c r="H114" s="24">
        <v>300</v>
      </c>
      <c r="I114" s="42">
        <v>8.9</v>
      </c>
      <c r="J114" s="42">
        <v>8.9</v>
      </c>
      <c r="K114" s="26">
        <v>209</v>
      </c>
      <c r="L114" s="26">
        <v>209</v>
      </c>
      <c r="M114" s="26" t="s">
        <v>41</v>
      </c>
      <c r="N114" s="26" t="s">
        <v>22</v>
      </c>
      <c r="O114" s="27">
        <v>59044.5</v>
      </c>
      <c r="P114" s="28">
        <v>14761.125</v>
      </c>
      <c r="Q114" s="28">
        <v>25831.96875</v>
      </c>
      <c r="R114" s="28">
        <v>99637.59375</v>
      </c>
      <c r="S114" s="52">
        <f t="shared" si="25"/>
        <v>451690.42500000005</v>
      </c>
      <c r="T114" s="52">
        <f t="shared" si="26"/>
        <v>112922.60625000001</v>
      </c>
      <c r="U114" s="52"/>
      <c r="V114" s="52"/>
    </row>
    <row r="115" spans="1:22">
      <c r="A115" s="56"/>
      <c r="B115" s="18">
        <v>212091</v>
      </c>
      <c r="C115" s="19" t="s">
        <v>156</v>
      </c>
      <c r="D115" s="20" t="s">
        <v>239</v>
      </c>
      <c r="E115" s="21">
        <v>4</v>
      </c>
      <c r="F115" s="22">
        <v>4663</v>
      </c>
      <c r="G115" s="23" t="s">
        <v>24</v>
      </c>
      <c r="H115" s="24">
        <v>300</v>
      </c>
      <c r="I115" s="42">
        <v>9.4</v>
      </c>
      <c r="J115" s="42">
        <v>9.4</v>
      </c>
      <c r="K115" s="26">
        <v>219</v>
      </c>
      <c r="L115" s="26">
        <v>219</v>
      </c>
      <c r="M115" s="26" t="s">
        <v>41</v>
      </c>
      <c r="N115" s="26" t="s">
        <v>22</v>
      </c>
      <c r="O115" s="27">
        <v>61319.5</v>
      </c>
      <c r="P115" s="28">
        <v>15329.875</v>
      </c>
      <c r="Q115" s="28">
        <v>26827.28125</v>
      </c>
      <c r="R115" s="28">
        <v>103476.65625</v>
      </c>
      <c r="S115" s="52">
        <f t="shared" si="25"/>
        <v>469094.17500000005</v>
      </c>
      <c r="T115" s="52">
        <f t="shared" si="26"/>
        <v>117273.54375000001</v>
      </c>
      <c r="U115" s="52"/>
      <c r="V115" s="52"/>
    </row>
    <row r="116" spans="1:22">
      <c r="A116" s="56"/>
      <c r="B116" s="18">
        <v>212074</v>
      </c>
      <c r="C116" s="19" t="s">
        <v>157</v>
      </c>
      <c r="D116" s="20" t="s">
        <v>239</v>
      </c>
      <c r="E116" s="21">
        <v>4</v>
      </c>
      <c r="F116" s="22">
        <v>5461</v>
      </c>
      <c r="G116" s="23" t="s">
        <v>24</v>
      </c>
      <c r="H116" s="24">
        <v>410</v>
      </c>
      <c r="I116" s="42">
        <v>9.8000000000000007</v>
      </c>
      <c r="J116" s="42">
        <v>9.8000000000000007</v>
      </c>
      <c r="K116" s="26">
        <v>230</v>
      </c>
      <c r="L116" s="26">
        <v>230</v>
      </c>
      <c r="M116" s="26" t="s">
        <v>44</v>
      </c>
      <c r="N116" s="26" t="s">
        <v>27</v>
      </c>
      <c r="O116" s="27">
        <v>86095.25</v>
      </c>
      <c r="P116" s="28">
        <v>21523.8125</v>
      </c>
      <c r="Q116" s="28">
        <v>39819.053124999999</v>
      </c>
      <c r="R116" s="28">
        <v>147438.11562500001</v>
      </c>
      <c r="S116" s="52">
        <f t="shared" si="25"/>
        <v>658628.66249999998</v>
      </c>
      <c r="T116" s="52">
        <f t="shared" si="26"/>
        <v>164657.16562499999</v>
      </c>
      <c r="U116" s="52"/>
      <c r="V116" s="52"/>
    </row>
    <row r="117" spans="1:22">
      <c r="A117" s="56"/>
      <c r="B117" s="18">
        <v>212092</v>
      </c>
      <c r="C117" s="19" t="s">
        <v>158</v>
      </c>
      <c r="D117" s="20" t="s">
        <v>239</v>
      </c>
      <c r="E117" s="21">
        <v>4</v>
      </c>
      <c r="F117" s="22">
        <v>5461</v>
      </c>
      <c r="G117" s="23" t="s">
        <v>24</v>
      </c>
      <c r="H117" s="24">
        <v>410</v>
      </c>
      <c r="I117" s="42">
        <v>10.3</v>
      </c>
      <c r="J117" s="42">
        <v>10.3</v>
      </c>
      <c r="K117" s="26">
        <v>242</v>
      </c>
      <c r="L117" s="26">
        <v>242</v>
      </c>
      <c r="M117" s="26" t="s">
        <v>44</v>
      </c>
      <c r="N117" s="26" t="s">
        <v>27</v>
      </c>
      <c r="O117" s="27">
        <v>89360.25</v>
      </c>
      <c r="P117" s="28">
        <v>22340.0625</v>
      </c>
      <c r="Q117" s="28">
        <v>41329.115624999999</v>
      </c>
      <c r="R117" s="28">
        <v>153029.42812500001</v>
      </c>
      <c r="S117" s="52">
        <f t="shared" si="25"/>
        <v>683605.91249999998</v>
      </c>
      <c r="T117" s="52">
        <f t="shared" si="26"/>
        <v>170901.47812499999</v>
      </c>
      <c r="U117" s="52"/>
      <c r="V117" s="52"/>
    </row>
    <row r="118" spans="1:22">
      <c r="A118" s="56"/>
      <c r="B118" s="18">
        <v>212076</v>
      </c>
      <c r="C118" s="19" t="s">
        <v>159</v>
      </c>
      <c r="D118" s="20" t="s">
        <v>239</v>
      </c>
      <c r="E118" s="21">
        <v>4</v>
      </c>
      <c r="F118" s="22">
        <v>5461</v>
      </c>
      <c r="G118" s="23" t="s">
        <v>24</v>
      </c>
      <c r="H118" s="24">
        <v>430</v>
      </c>
      <c r="I118" s="42">
        <v>10.3</v>
      </c>
      <c r="J118" s="42">
        <v>10.3</v>
      </c>
      <c r="K118" s="26">
        <v>242</v>
      </c>
      <c r="L118" s="26">
        <v>242</v>
      </c>
      <c r="M118" s="26" t="s">
        <v>44</v>
      </c>
      <c r="N118" s="26" t="s">
        <v>27</v>
      </c>
      <c r="O118" s="27">
        <v>99035.25</v>
      </c>
      <c r="P118" s="28">
        <v>24758.8125</v>
      </c>
      <c r="Q118" s="28">
        <v>45803.803125000006</v>
      </c>
      <c r="R118" s="28">
        <v>169597.86562500001</v>
      </c>
      <c r="S118" s="52">
        <f t="shared" si="25"/>
        <v>757619.66250000009</v>
      </c>
      <c r="T118" s="52">
        <f t="shared" si="26"/>
        <v>189404.91562500002</v>
      </c>
      <c r="U118" s="52"/>
      <c r="V118" s="52"/>
    </row>
    <row r="119" spans="1:22">
      <c r="A119" s="35"/>
      <c r="B119" s="36"/>
      <c r="C119" s="37"/>
      <c r="D119" s="37"/>
      <c r="E119" s="37"/>
      <c r="F119" s="38"/>
      <c r="G119" s="39"/>
      <c r="H119" s="16"/>
      <c r="I119" s="34"/>
      <c r="J119" s="34"/>
      <c r="K119" s="17"/>
      <c r="L119" s="17"/>
      <c r="M119" s="17"/>
      <c r="N119" s="17"/>
    </row>
    <row r="120" spans="1:22">
      <c r="A120" s="56" t="s">
        <v>49</v>
      </c>
      <c r="B120" s="18">
        <v>212205</v>
      </c>
      <c r="C120" s="19" t="s">
        <v>160</v>
      </c>
      <c r="D120" s="20" t="s">
        <v>238</v>
      </c>
      <c r="E120" s="21">
        <v>5</v>
      </c>
      <c r="F120" s="22">
        <v>2143</v>
      </c>
      <c r="G120" s="23" t="s">
        <v>20</v>
      </c>
      <c r="H120" s="24">
        <v>100</v>
      </c>
      <c r="I120" s="42">
        <v>5.2</v>
      </c>
      <c r="J120" s="42">
        <v>5.4</v>
      </c>
      <c r="K120" s="26">
        <v>135</v>
      </c>
      <c r="L120" s="26">
        <v>141</v>
      </c>
      <c r="M120" s="26" t="s">
        <v>25</v>
      </c>
      <c r="N120" s="26" t="s">
        <v>22</v>
      </c>
      <c r="O120" s="27">
        <v>36509.5</v>
      </c>
      <c r="P120" s="28">
        <v>9127.375</v>
      </c>
      <c r="Q120" s="28">
        <v>8899.1906250000011</v>
      </c>
      <c r="R120" s="28">
        <v>54536.065625000003</v>
      </c>
      <c r="S120" s="52">
        <f t="shared" ref="S120:S139" si="27">O120*$S$3</f>
        <v>279297.67499999999</v>
      </c>
      <c r="T120" s="52">
        <f t="shared" ref="T120:T139" si="28">P120*$S$3</f>
        <v>69824.418749999997</v>
      </c>
      <c r="U120" s="52"/>
      <c r="V120" s="52"/>
    </row>
    <row r="121" spans="1:22">
      <c r="A121" s="56"/>
      <c r="B121" s="18">
        <v>212202</v>
      </c>
      <c r="C121" s="19" t="s">
        <v>137</v>
      </c>
      <c r="D121" s="20" t="s">
        <v>238</v>
      </c>
      <c r="E121" s="21">
        <v>5</v>
      </c>
      <c r="F121" s="22">
        <v>2143</v>
      </c>
      <c r="G121" s="23" t="s">
        <v>20</v>
      </c>
      <c r="H121" s="24">
        <v>125</v>
      </c>
      <c r="I121" s="42">
        <v>5</v>
      </c>
      <c r="J121" s="42">
        <v>5.2</v>
      </c>
      <c r="K121" s="26">
        <v>132</v>
      </c>
      <c r="L121" s="26">
        <v>135</v>
      </c>
      <c r="M121" s="26" t="s">
        <v>25</v>
      </c>
      <c r="N121" s="26" t="s">
        <v>22</v>
      </c>
      <c r="O121" s="27">
        <v>38884.5</v>
      </c>
      <c r="P121" s="28">
        <v>9721.125</v>
      </c>
      <c r="Q121" s="28">
        <v>9964.1531249999989</v>
      </c>
      <c r="R121" s="28">
        <v>58569.778124999997</v>
      </c>
      <c r="S121" s="52">
        <f t="shared" si="27"/>
        <v>297466.42499999999</v>
      </c>
      <c r="T121" s="52">
        <f t="shared" si="28"/>
        <v>74366.606249999997</v>
      </c>
      <c r="U121" s="52"/>
      <c r="V121" s="52"/>
    </row>
    <row r="122" spans="1:22">
      <c r="A122" s="56"/>
      <c r="B122" s="18">
        <v>212203</v>
      </c>
      <c r="C122" s="19" t="s">
        <v>141</v>
      </c>
      <c r="D122" s="20" t="s">
        <v>238</v>
      </c>
      <c r="E122" s="21">
        <v>5</v>
      </c>
      <c r="F122" s="22">
        <v>2143</v>
      </c>
      <c r="G122" s="23" t="s">
        <v>20</v>
      </c>
      <c r="H122" s="24">
        <v>150</v>
      </c>
      <c r="I122" s="42">
        <v>5.0999999999999996</v>
      </c>
      <c r="J122" s="42">
        <v>5.3</v>
      </c>
      <c r="K122" s="26">
        <v>134</v>
      </c>
      <c r="L122" s="26">
        <v>138</v>
      </c>
      <c r="M122" s="26" t="s">
        <v>25</v>
      </c>
      <c r="N122" s="26" t="s">
        <v>22</v>
      </c>
      <c r="O122" s="27">
        <v>41410</v>
      </c>
      <c r="P122" s="28">
        <v>10352.5</v>
      </c>
      <c r="Q122" s="28">
        <v>10611.312499999998</v>
      </c>
      <c r="R122" s="28">
        <v>62373.8125</v>
      </c>
      <c r="S122" s="52">
        <f t="shared" si="27"/>
        <v>316786.5</v>
      </c>
      <c r="T122" s="52">
        <f t="shared" si="28"/>
        <v>79196.625</v>
      </c>
      <c r="U122" s="52"/>
      <c r="V122" s="52"/>
    </row>
    <row r="123" spans="1:22">
      <c r="A123" s="56"/>
      <c r="B123" s="18">
        <v>212282</v>
      </c>
      <c r="C123" s="19" t="s">
        <v>142</v>
      </c>
      <c r="D123" s="20" t="s">
        <v>238</v>
      </c>
      <c r="E123" s="21">
        <v>5</v>
      </c>
      <c r="F123" s="22">
        <v>2143</v>
      </c>
      <c r="G123" s="23" t="s">
        <v>24</v>
      </c>
      <c r="H123" s="24">
        <v>150</v>
      </c>
      <c r="I123" s="42">
        <v>5.8</v>
      </c>
      <c r="J123" s="42">
        <v>5.9</v>
      </c>
      <c r="K123" s="26">
        <v>152</v>
      </c>
      <c r="L123" s="26">
        <v>155</v>
      </c>
      <c r="M123" s="26" t="s">
        <v>25</v>
      </c>
      <c r="N123" s="26" t="s">
        <v>22</v>
      </c>
      <c r="O123" s="27">
        <v>45765</v>
      </c>
      <c r="P123" s="28">
        <v>11441.25</v>
      </c>
      <c r="Q123" s="28">
        <v>15445.687499999998</v>
      </c>
      <c r="R123" s="28">
        <v>72651.9375</v>
      </c>
      <c r="S123" s="52">
        <f t="shared" si="27"/>
        <v>350102.25</v>
      </c>
      <c r="T123" s="52">
        <f t="shared" si="28"/>
        <v>87525.5625</v>
      </c>
      <c r="U123" s="52"/>
      <c r="V123" s="52"/>
    </row>
    <row r="124" spans="1:22">
      <c r="A124" s="56"/>
      <c r="B124" s="18">
        <v>212227</v>
      </c>
      <c r="C124" s="19" t="s">
        <v>143</v>
      </c>
      <c r="D124" s="20" t="s">
        <v>238</v>
      </c>
      <c r="E124" s="21">
        <v>5</v>
      </c>
      <c r="F124" s="22">
        <v>2987</v>
      </c>
      <c r="G124" s="23" t="s">
        <v>24</v>
      </c>
      <c r="H124" s="24">
        <v>170</v>
      </c>
      <c r="I124" s="42">
        <v>5.7</v>
      </c>
      <c r="J124" s="42">
        <v>6.2</v>
      </c>
      <c r="K124" s="26">
        <v>152</v>
      </c>
      <c r="L124" s="26">
        <v>162</v>
      </c>
      <c r="M124" s="26" t="s">
        <v>25</v>
      </c>
      <c r="N124" s="26" t="s">
        <v>22</v>
      </c>
      <c r="O124" s="27">
        <v>46114.5</v>
      </c>
      <c r="P124" s="28">
        <v>11528.625</v>
      </c>
      <c r="Q124" s="28">
        <v>15563.643750000001</v>
      </c>
      <c r="R124" s="28">
        <v>73206.768750000003</v>
      </c>
      <c r="S124" s="52">
        <f t="shared" si="27"/>
        <v>352775.92499999999</v>
      </c>
      <c r="T124" s="52">
        <f t="shared" si="28"/>
        <v>88193.981249999997</v>
      </c>
      <c r="U124" s="52"/>
      <c r="V124" s="52"/>
    </row>
    <row r="125" spans="1:22">
      <c r="A125" s="56"/>
      <c r="B125" s="18">
        <v>212298</v>
      </c>
      <c r="C125" s="19" t="s">
        <v>144</v>
      </c>
      <c r="D125" s="20" t="s">
        <v>238</v>
      </c>
      <c r="E125" s="21">
        <v>5</v>
      </c>
      <c r="F125" s="22">
        <v>2143</v>
      </c>
      <c r="G125" s="23" t="s">
        <v>24</v>
      </c>
      <c r="H125" s="24" t="s">
        <v>48</v>
      </c>
      <c r="I125" s="42">
        <v>4.4000000000000004</v>
      </c>
      <c r="J125" s="42">
        <v>4.5</v>
      </c>
      <c r="K125" s="26">
        <v>116</v>
      </c>
      <c r="L125" s="26">
        <v>119</v>
      </c>
      <c r="M125" s="26" t="s">
        <v>21</v>
      </c>
      <c r="N125" s="26" t="s">
        <v>22</v>
      </c>
      <c r="O125" s="27">
        <v>46509.5</v>
      </c>
      <c r="P125" s="28">
        <v>11627.375</v>
      </c>
      <c r="Q125" s="28">
        <v>8429.8468749999993</v>
      </c>
      <c r="R125" s="28">
        <v>66566.721875000003</v>
      </c>
      <c r="S125" s="52">
        <f t="shared" si="27"/>
        <v>355797.67499999999</v>
      </c>
      <c r="T125" s="52">
        <f t="shared" si="28"/>
        <v>88949.418749999997</v>
      </c>
      <c r="U125" s="52"/>
      <c r="V125" s="52"/>
    </row>
    <row r="126" spans="1:22">
      <c r="A126" s="56"/>
      <c r="B126" s="18">
        <v>212226</v>
      </c>
      <c r="C126" s="19" t="s">
        <v>145</v>
      </c>
      <c r="D126" s="20" t="s">
        <v>238</v>
      </c>
      <c r="E126" s="21">
        <v>5</v>
      </c>
      <c r="F126" s="22">
        <v>2987</v>
      </c>
      <c r="G126" s="23" t="s">
        <v>24</v>
      </c>
      <c r="H126" s="24">
        <v>185</v>
      </c>
      <c r="I126" s="42">
        <v>5.7</v>
      </c>
      <c r="J126" s="42">
        <v>6.2</v>
      </c>
      <c r="K126" s="26">
        <v>152</v>
      </c>
      <c r="L126" s="26">
        <v>162</v>
      </c>
      <c r="M126" s="26" t="s">
        <v>25</v>
      </c>
      <c r="N126" s="26" t="s">
        <v>27</v>
      </c>
      <c r="O126" s="27">
        <v>48389.5</v>
      </c>
      <c r="P126" s="28">
        <v>12097.375</v>
      </c>
      <c r="Q126" s="28">
        <v>15726.5875</v>
      </c>
      <c r="R126" s="28">
        <v>76213.462499999994</v>
      </c>
      <c r="S126" s="52">
        <f t="shared" si="27"/>
        <v>370179.67499999999</v>
      </c>
      <c r="T126" s="52">
        <f t="shared" si="28"/>
        <v>92544.918749999997</v>
      </c>
      <c r="U126" s="52"/>
      <c r="V126" s="52"/>
    </row>
    <row r="127" spans="1:22">
      <c r="A127" s="56"/>
      <c r="B127" s="18">
        <v>212294</v>
      </c>
      <c r="C127" s="19" t="s">
        <v>161</v>
      </c>
      <c r="D127" s="20" t="s">
        <v>238</v>
      </c>
      <c r="E127" s="21">
        <v>5</v>
      </c>
      <c r="F127" s="22">
        <v>2987</v>
      </c>
      <c r="G127" s="23" t="s">
        <v>24</v>
      </c>
      <c r="H127" s="24">
        <v>185</v>
      </c>
      <c r="I127" s="42">
        <v>6.4</v>
      </c>
      <c r="J127" s="42">
        <v>6.5</v>
      </c>
      <c r="K127" s="26">
        <v>170</v>
      </c>
      <c r="L127" s="26">
        <v>173</v>
      </c>
      <c r="M127" s="26" t="s">
        <v>28</v>
      </c>
      <c r="N127" s="26" t="s">
        <v>27</v>
      </c>
      <c r="O127" s="27">
        <v>50664.5</v>
      </c>
      <c r="P127" s="28">
        <v>12666.125</v>
      </c>
      <c r="Q127" s="28">
        <v>17732.575000000001</v>
      </c>
      <c r="R127" s="28">
        <v>81063.199999999997</v>
      </c>
      <c r="S127" s="52">
        <f t="shared" si="27"/>
        <v>387583.42500000005</v>
      </c>
      <c r="T127" s="52">
        <f t="shared" si="28"/>
        <v>96895.856250000012</v>
      </c>
      <c r="U127" s="52"/>
      <c r="V127" s="52"/>
    </row>
    <row r="128" spans="1:22">
      <c r="A128" s="56"/>
      <c r="B128" s="18">
        <v>212234</v>
      </c>
      <c r="C128" s="19" t="s">
        <v>147</v>
      </c>
      <c r="D128" s="20" t="s">
        <v>239</v>
      </c>
      <c r="E128" s="21">
        <v>5</v>
      </c>
      <c r="F128" s="22">
        <v>1991</v>
      </c>
      <c r="G128" s="23" t="s">
        <v>20</v>
      </c>
      <c r="H128" s="24">
        <v>135</v>
      </c>
      <c r="I128" s="42">
        <v>6.4</v>
      </c>
      <c r="J128" s="42">
        <v>6.7</v>
      </c>
      <c r="K128" s="26">
        <v>149</v>
      </c>
      <c r="L128" s="26">
        <v>157</v>
      </c>
      <c r="M128" s="26" t="s">
        <v>28</v>
      </c>
      <c r="N128" s="26" t="s">
        <v>27</v>
      </c>
      <c r="O128" s="27">
        <v>37755</v>
      </c>
      <c r="P128" s="28">
        <v>9438.75</v>
      </c>
      <c r="Q128" s="28">
        <v>10854.562500000002</v>
      </c>
      <c r="R128" s="28">
        <v>58048.3125</v>
      </c>
      <c r="S128" s="52">
        <f t="shared" si="27"/>
        <v>288825.75</v>
      </c>
      <c r="T128" s="52">
        <f t="shared" si="28"/>
        <v>72206.4375</v>
      </c>
      <c r="U128" s="52"/>
      <c r="V128" s="52"/>
    </row>
    <row r="129" spans="1:22">
      <c r="A129" s="56"/>
      <c r="B129" s="18">
        <v>212236</v>
      </c>
      <c r="C129" s="19" t="s">
        <v>148</v>
      </c>
      <c r="D129" s="20" t="s">
        <v>239</v>
      </c>
      <c r="E129" s="21">
        <v>5</v>
      </c>
      <c r="F129" s="22">
        <v>1991</v>
      </c>
      <c r="G129" s="23" t="s">
        <v>24</v>
      </c>
      <c r="H129" s="24">
        <v>155</v>
      </c>
      <c r="I129" s="42">
        <v>6.1</v>
      </c>
      <c r="J129" s="42">
        <v>6.3</v>
      </c>
      <c r="K129" s="26">
        <v>141</v>
      </c>
      <c r="L129" s="26">
        <v>147</v>
      </c>
      <c r="M129" s="26" t="s">
        <v>25</v>
      </c>
      <c r="N129" s="26" t="s">
        <v>27</v>
      </c>
      <c r="O129" s="27">
        <v>41959.5</v>
      </c>
      <c r="P129" s="28">
        <v>10489.875</v>
      </c>
      <c r="Q129" s="28">
        <v>13112.34375</v>
      </c>
      <c r="R129" s="28">
        <v>65561.71875</v>
      </c>
      <c r="S129" s="52">
        <f t="shared" si="27"/>
        <v>320990.17499999999</v>
      </c>
      <c r="T129" s="52">
        <f t="shared" si="28"/>
        <v>80247.543749999997</v>
      </c>
      <c r="U129" s="52"/>
      <c r="V129" s="52"/>
    </row>
    <row r="130" spans="1:22">
      <c r="A130" s="56"/>
      <c r="B130" s="18">
        <v>212255</v>
      </c>
      <c r="C130" s="19" t="s">
        <v>149</v>
      </c>
      <c r="D130" s="20" t="s">
        <v>239</v>
      </c>
      <c r="E130" s="21">
        <v>5</v>
      </c>
      <c r="F130" s="22">
        <v>3498</v>
      </c>
      <c r="G130" s="23" t="s">
        <v>24</v>
      </c>
      <c r="H130" s="24">
        <v>185</v>
      </c>
      <c r="I130" s="42">
        <v>7.1</v>
      </c>
      <c r="J130" s="42">
        <v>7.2</v>
      </c>
      <c r="K130" s="26">
        <v>165</v>
      </c>
      <c r="L130" s="26">
        <v>169</v>
      </c>
      <c r="M130" s="26" t="s">
        <v>29</v>
      </c>
      <c r="N130" s="26" t="s">
        <v>22</v>
      </c>
      <c r="O130" s="27">
        <v>45494.75</v>
      </c>
      <c r="P130" s="28">
        <v>11373.6875</v>
      </c>
      <c r="Q130" s="28">
        <v>15354.478125</v>
      </c>
      <c r="R130" s="28">
        <v>72222.915624999994</v>
      </c>
      <c r="S130" s="52">
        <f t="shared" si="27"/>
        <v>348034.83750000002</v>
      </c>
      <c r="T130" s="52">
        <f t="shared" si="28"/>
        <v>87008.709375000006</v>
      </c>
      <c r="U130" s="52"/>
      <c r="V130" s="52"/>
    </row>
    <row r="131" spans="1:22">
      <c r="A131" s="56"/>
      <c r="B131" s="18">
        <v>212280</v>
      </c>
      <c r="C131" s="19" t="s">
        <v>150</v>
      </c>
      <c r="D131" s="20" t="s">
        <v>239</v>
      </c>
      <c r="E131" s="21">
        <v>5</v>
      </c>
      <c r="F131" s="22">
        <v>3498</v>
      </c>
      <c r="G131" s="23" t="s">
        <v>24</v>
      </c>
      <c r="H131" s="24">
        <v>185</v>
      </c>
      <c r="I131" s="42">
        <v>7.8</v>
      </c>
      <c r="J131" s="42">
        <v>7.9</v>
      </c>
      <c r="K131" s="26">
        <v>184</v>
      </c>
      <c r="L131" s="26">
        <v>186</v>
      </c>
      <c r="M131" s="26" t="s">
        <v>29</v>
      </c>
      <c r="N131" s="26" t="s">
        <v>22</v>
      </c>
      <c r="O131" s="27">
        <v>47769.75</v>
      </c>
      <c r="P131" s="28">
        <v>11942.4375</v>
      </c>
      <c r="Q131" s="28">
        <v>17913.65625</v>
      </c>
      <c r="R131" s="28">
        <v>77625.84375</v>
      </c>
      <c r="S131" s="52">
        <f t="shared" si="27"/>
        <v>365438.58750000002</v>
      </c>
      <c r="T131" s="52">
        <f t="shared" si="28"/>
        <v>91359.646875000006</v>
      </c>
      <c r="U131" s="52"/>
      <c r="V131" s="52"/>
    </row>
    <row r="132" spans="1:22">
      <c r="A132" s="56"/>
      <c r="B132" s="18">
        <v>212259</v>
      </c>
      <c r="C132" s="19" t="s">
        <v>151</v>
      </c>
      <c r="D132" s="20" t="s">
        <v>239</v>
      </c>
      <c r="E132" s="21">
        <v>5</v>
      </c>
      <c r="F132" s="22">
        <v>3498</v>
      </c>
      <c r="G132" s="23" t="s">
        <v>24</v>
      </c>
      <c r="H132" s="24">
        <v>225</v>
      </c>
      <c r="I132" s="42">
        <v>7.1</v>
      </c>
      <c r="J132" s="42">
        <v>7.2</v>
      </c>
      <c r="K132" s="26">
        <v>165</v>
      </c>
      <c r="L132" s="26">
        <v>169</v>
      </c>
      <c r="M132" s="26" t="s">
        <v>29</v>
      </c>
      <c r="N132" s="26" t="s">
        <v>22</v>
      </c>
      <c r="O132" s="27">
        <v>47799.5</v>
      </c>
      <c r="P132" s="28">
        <v>11949.875</v>
      </c>
      <c r="Q132" s="28">
        <v>16729.825000000001</v>
      </c>
      <c r="R132" s="28">
        <v>76479.199999999997</v>
      </c>
      <c r="S132" s="52">
        <f t="shared" si="27"/>
        <v>365666.17499999999</v>
      </c>
      <c r="T132" s="52">
        <f t="shared" si="28"/>
        <v>91416.543749999997</v>
      </c>
      <c r="U132" s="52"/>
      <c r="V132" s="52"/>
    </row>
    <row r="133" spans="1:22">
      <c r="A133" s="56"/>
      <c r="B133" s="18">
        <v>212288</v>
      </c>
      <c r="C133" s="19" t="s">
        <v>152</v>
      </c>
      <c r="D133" s="20" t="s">
        <v>239</v>
      </c>
      <c r="E133" s="21">
        <v>5</v>
      </c>
      <c r="F133" s="22">
        <v>3498</v>
      </c>
      <c r="G133" s="23" t="s">
        <v>24</v>
      </c>
      <c r="H133" s="24">
        <v>225</v>
      </c>
      <c r="I133" s="42">
        <v>7.8</v>
      </c>
      <c r="J133" s="42">
        <v>7.9</v>
      </c>
      <c r="K133" s="26">
        <v>184</v>
      </c>
      <c r="L133" s="26">
        <v>186</v>
      </c>
      <c r="M133" s="26" t="s">
        <v>29</v>
      </c>
      <c r="N133" s="26" t="s">
        <v>22</v>
      </c>
      <c r="O133" s="27">
        <v>50074.5</v>
      </c>
      <c r="P133" s="28">
        <v>12518.625</v>
      </c>
      <c r="Q133" s="28">
        <v>18777.9375</v>
      </c>
      <c r="R133" s="28">
        <v>81371.0625</v>
      </c>
      <c r="S133" s="52">
        <f t="shared" si="27"/>
        <v>383069.92500000005</v>
      </c>
      <c r="T133" s="52">
        <f t="shared" si="28"/>
        <v>95767.481250000012</v>
      </c>
      <c r="U133" s="52"/>
      <c r="V133" s="52"/>
    </row>
    <row r="134" spans="1:22">
      <c r="A134" s="56"/>
      <c r="B134" s="18">
        <v>212265</v>
      </c>
      <c r="C134" s="19" t="s">
        <v>153</v>
      </c>
      <c r="D134" s="20" t="s">
        <v>239</v>
      </c>
      <c r="E134" s="21">
        <v>5</v>
      </c>
      <c r="F134" s="22">
        <v>2996</v>
      </c>
      <c r="G134" s="23" t="s">
        <v>24</v>
      </c>
      <c r="H134" s="24">
        <v>245</v>
      </c>
      <c r="I134" s="42">
        <v>7.9</v>
      </c>
      <c r="J134" s="42">
        <v>7.9</v>
      </c>
      <c r="K134" s="26">
        <v>183</v>
      </c>
      <c r="L134" s="26">
        <v>184</v>
      </c>
      <c r="M134" s="26" t="s">
        <v>29</v>
      </c>
      <c r="N134" s="26" t="s">
        <v>27</v>
      </c>
      <c r="O134" s="27">
        <v>49479.5</v>
      </c>
      <c r="P134" s="28">
        <v>12369.875</v>
      </c>
      <c r="Q134" s="28">
        <v>18554.8125</v>
      </c>
      <c r="R134" s="28">
        <v>80404.1875</v>
      </c>
      <c r="S134" s="52">
        <f t="shared" si="27"/>
        <v>378518.17500000005</v>
      </c>
      <c r="T134" s="52">
        <f t="shared" si="28"/>
        <v>94629.543750000012</v>
      </c>
      <c r="U134" s="52"/>
      <c r="V134" s="52"/>
    </row>
    <row r="135" spans="1:22">
      <c r="A135" s="56"/>
      <c r="B135" s="18">
        <v>212267</v>
      </c>
      <c r="C135" s="19" t="s">
        <v>154</v>
      </c>
      <c r="D135" s="20" t="s">
        <v>239</v>
      </c>
      <c r="E135" s="21">
        <v>5</v>
      </c>
      <c r="F135" s="22">
        <v>2996</v>
      </c>
      <c r="G135" s="23" t="s">
        <v>24</v>
      </c>
      <c r="H135" s="24">
        <v>245</v>
      </c>
      <c r="I135" s="42">
        <v>8.5</v>
      </c>
      <c r="J135" s="42">
        <v>8.8000000000000007</v>
      </c>
      <c r="K135" s="26">
        <v>197</v>
      </c>
      <c r="L135" s="26">
        <v>205</v>
      </c>
      <c r="M135" s="26" t="s">
        <v>23</v>
      </c>
      <c r="N135" s="26" t="s">
        <v>27</v>
      </c>
      <c r="O135" s="27">
        <v>51754.5</v>
      </c>
      <c r="P135" s="28">
        <v>12938.625</v>
      </c>
      <c r="Q135" s="28">
        <v>19407.9375</v>
      </c>
      <c r="R135" s="28">
        <v>84101.0625</v>
      </c>
      <c r="S135" s="52">
        <f t="shared" si="27"/>
        <v>395921.92500000005</v>
      </c>
      <c r="T135" s="52">
        <f t="shared" si="28"/>
        <v>98980.481250000012</v>
      </c>
      <c r="U135" s="52"/>
      <c r="V135" s="52"/>
    </row>
    <row r="136" spans="1:22">
      <c r="A136" s="56"/>
      <c r="B136" s="18">
        <v>212273</v>
      </c>
      <c r="C136" s="19" t="s">
        <v>162</v>
      </c>
      <c r="D136" s="20" t="s">
        <v>239</v>
      </c>
      <c r="E136" s="21">
        <v>5</v>
      </c>
      <c r="F136" s="22">
        <v>4663</v>
      </c>
      <c r="G136" s="23" t="s">
        <v>24</v>
      </c>
      <c r="H136" s="24">
        <v>300</v>
      </c>
      <c r="I136" s="42">
        <v>9.3000000000000007</v>
      </c>
      <c r="J136" s="42">
        <v>9.3000000000000007</v>
      </c>
      <c r="K136" s="26">
        <v>216</v>
      </c>
      <c r="L136" s="26">
        <v>216</v>
      </c>
      <c r="M136" s="26" t="s">
        <v>41</v>
      </c>
      <c r="N136" s="26" t="s">
        <v>22</v>
      </c>
      <c r="O136" s="27">
        <v>61159.5</v>
      </c>
      <c r="P136" s="28">
        <v>15289.875</v>
      </c>
      <c r="Q136" s="28">
        <v>26757.28125</v>
      </c>
      <c r="R136" s="28">
        <v>103206.65625</v>
      </c>
      <c r="S136" s="52">
        <f t="shared" si="27"/>
        <v>467870.17500000005</v>
      </c>
      <c r="T136" s="52">
        <f t="shared" si="28"/>
        <v>116967.54375000001</v>
      </c>
      <c r="U136" s="52"/>
      <c r="V136" s="52"/>
    </row>
    <row r="137" spans="1:22">
      <c r="A137" s="56"/>
      <c r="B137" s="18">
        <v>212291</v>
      </c>
      <c r="C137" s="19" t="s">
        <v>156</v>
      </c>
      <c r="D137" s="20" t="s">
        <v>239</v>
      </c>
      <c r="E137" s="21">
        <v>5</v>
      </c>
      <c r="F137" s="22">
        <v>4663</v>
      </c>
      <c r="G137" s="23" t="s">
        <v>24</v>
      </c>
      <c r="H137" s="24">
        <v>300</v>
      </c>
      <c r="I137" s="42">
        <v>9.5</v>
      </c>
      <c r="J137" s="42">
        <v>9.5</v>
      </c>
      <c r="K137" s="26">
        <v>222</v>
      </c>
      <c r="L137" s="26">
        <v>222</v>
      </c>
      <c r="M137" s="26" t="s">
        <v>41</v>
      </c>
      <c r="N137" s="26" t="s">
        <v>22</v>
      </c>
      <c r="O137" s="27">
        <v>63439.5</v>
      </c>
      <c r="P137" s="28">
        <v>15859.875</v>
      </c>
      <c r="Q137" s="28">
        <v>27754.78125</v>
      </c>
      <c r="R137" s="28">
        <v>107054.15625</v>
      </c>
      <c r="S137" s="52">
        <f t="shared" si="27"/>
        <v>485312.17500000005</v>
      </c>
      <c r="T137" s="52">
        <f t="shared" si="28"/>
        <v>121328.04375000001</v>
      </c>
      <c r="U137" s="52"/>
      <c r="V137" s="52"/>
    </row>
    <row r="138" spans="1:22">
      <c r="A138" s="56"/>
      <c r="B138" s="18">
        <v>212292</v>
      </c>
      <c r="C138" s="19" t="s">
        <v>158</v>
      </c>
      <c r="D138" s="20" t="s">
        <v>239</v>
      </c>
      <c r="E138" s="21">
        <v>5</v>
      </c>
      <c r="F138" s="22">
        <v>5461</v>
      </c>
      <c r="G138" s="23" t="s">
        <v>24</v>
      </c>
      <c r="H138" s="24">
        <v>410</v>
      </c>
      <c r="I138" s="42">
        <v>10.5</v>
      </c>
      <c r="J138" s="42">
        <v>10.5</v>
      </c>
      <c r="K138" s="26">
        <v>246</v>
      </c>
      <c r="L138" s="26">
        <v>246</v>
      </c>
      <c r="M138" s="26" t="s">
        <v>44</v>
      </c>
      <c r="N138" s="26" t="s">
        <v>27</v>
      </c>
      <c r="O138" s="27">
        <v>91480.25</v>
      </c>
      <c r="P138" s="28">
        <v>22870.0625</v>
      </c>
      <c r="Q138" s="28">
        <v>42309.615625000006</v>
      </c>
      <c r="R138" s="28">
        <v>156659.92812500001</v>
      </c>
      <c r="S138" s="52">
        <f t="shared" si="27"/>
        <v>699823.91249999998</v>
      </c>
      <c r="T138" s="52">
        <f t="shared" si="28"/>
        <v>174955.97812499999</v>
      </c>
      <c r="U138" s="52"/>
      <c r="V138" s="52"/>
    </row>
    <row r="139" spans="1:22">
      <c r="A139" s="56"/>
      <c r="B139" s="18">
        <v>212276</v>
      </c>
      <c r="C139" s="19" t="s">
        <v>163</v>
      </c>
      <c r="D139" s="20" t="s">
        <v>239</v>
      </c>
      <c r="E139" s="21">
        <v>5</v>
      </c>
      <c r="F139" s="22">
        <v>5461</v>
      </c>
      <c r="G139" s="23" t="s">
        <v>24</v>
      </c>
      <c r="H139" s="24">
        <v>430</v>
      </c>
      <c r="I139" s="42">
        <v>10.5</v>
      </c>
      <c r="J139" s="42">
        <v>10.5</v>
      </c>
      <c r="K139" s="26">
        <v>246</v>
      </c>
      <c r="L139" s="26">
        <v>246</v>
      </c>
      <c r="M139" s="26" t="s">
        <v>44</v>
      </c>
      <c r="N139" s="26" t="s">
        <v>27</v>
      </c>
      <c r="O139" s="27">
        <v>100985.25</v>
      </c>
      <c r="P139" s="28">
        <v>25246.3125</v>
      </c>
      <c r="Q139" s="28">
        <v>46705.678125000006</v>
      </c>
      <c r="R139" s="28">
        <v>172937.24062500001</v>
      </c>
      <c r="S139" s="52">
        <f t="shared" si="27"/>
        <v>772537.16250000009</v>
      </c>
      <c r="T139" s="52">
        <f t="shared" si="28"/>
        <v>193134.29062500002</v>
      </c>
      <c r="U139" s="52"/>
      <c r="V139" s="52"/>
    </row>
    <row r="140" spans="1:22">
      <c r="A140" s="35"/>
      <c r="B140" s="36"/>
      <c r="C140" s="37"/>
      <c r="D140" s="37"/>
      <c r="E140" s="37"/>
      <c r="F140" s="38"/>
      <c r="G140" s="39"/>
      <c r="H140" s="16"/>
      <c r="I140" s="34"/>
      <c r="J140" s="34"/>
      <c r="K140" s="17"/>
      <c r="L140" s="17"/>
      <c r="M140" s="17"/>
      <c r="N140" s="17"/>
    </row>
    <row r="141" spans="1:22">
      <c r="A141" s="56" t="s">
        <v>50</v>
      </c>
      <c r="B141" s="18">
        <v>207402</v>
      </c>
      <c r="C141" s="19" t="s">
        <v>164</v>
      </c>
      <c r="D141" s="20" t="s">
        <v>238</v>
      </c>
      <c r="E141" s="21">
        <v>2</v>
      </c>
      <c r="F141" s="22">
        <v>2143</v>
      </c>
      <c r="G141" s="23" t="s">
        <v>20</v>
      </c>
      <c r="H141" s="24">
        <v>125</v>
      </c>
      <c r="I141" s="42">
        <v>4.9000000000000004</v>
      </c>
      <c r="J141" s="42">
        <v>5.2</v>
      </c>
      <c r="K141" s="26">
        <v>127</v>
      </c>
      <c r="L141" s="26">
        <v>136</v>
      </c>
      <c r="M141" s="26" t="s">
        <v>25</v>
      </c>
      <c r="N141" s="26" t="s">
        <v>22</v>
      </c>
      <c r="O141" s="27">
        <v>41260</v>
      </c>
      <c r="P141" s="28">
        <v>10315</v>
      </c>
      <c r="Q141" s="28">
        <v>8252</v>
      </c>
      <c r="R141" s="28">
        <v>59827</v>
      </c>
      <c r="S141" s="52">
        <f t="shared" ref="S141:S149" si="29">O141*$S$3</f>
        <v>315639</v>
      </c>
      <c r="T141" s="52">
        <f t="shared" ref="T141:T149" si="30">P141*$S$3</f>
        <v>78909.75</v>
      </c>
      <c r="U141" s="52"/>
      <c r="V141" s="52"/>
    </row>
    <row r="142" spans="1:22">
      <c r="A142" s="56"/>
      <c r="B142" s="18">
        <v>207403</v>
      </c>
      <c r="C142" s="19" t="s">
        <v>165</v>
      </c>
      <c r="D142" s="20" t="s">
        <v>238</v>
      </c>
      <c r="E142" s="21">
        <v>2</v>
      </c>
      <c r="F142" s="22">
        <v>2143</v>
      </c>
      <c r="G142" s="23" t="s">
        <v>20</v>
      </c>
      <c r="H142" s="24">
        <v>150</v>
      </c>
      <c r="I142" s="42">
        <v>4.9000000000000004</v>
      </c>
      <c r="J142" s="42">
        <v>5.2</v>
      </c>
      <c r="K142" s="26">
        <v>127</v>
      </c>
      <c r="L142" s="26">
        <v>136</v>
      </c>
      <c r="M142" s="26" t="s">
        <v>21</v>
      </c>
      <c r="N142" s="26" t="s">
        <v>22</v>
      </c>
      <c r="O142" s="27">
        <v>43510</v>
      </c>
      <c r="P142" s="28">
        <v>10877.5</v>
      </c>
      <c r="Q142" s="28">
        <v>9789.75</v>
      </c>
      <c r="R142" s="28">
        <v>64177.25</v>
      </c>
      <c r="S142" s="52">
        <f t="shared" si="29"/>
        <v>332851.5</v>
      </c>
      <c r="T142" s="52">
        <f t="shared" si="30"/>
        <v>83212.875</v>
      </c>
      <c r="U142" s="52"/>
      <c r="V142" s="52"/>
    </row>
    <row r="143" spans="1:22">
      <c r="A143" s="56"/>
      <c r="B143" s="18">
        <v>207426</v>
      </c>
      <c r="C143" s="19" t="s">
        <v>166</v>
      </c>
      <c r="D143" s="20" t="s">
        <v>239</v>
      </c>
      <c r="E143" s="21">
        <v>2</v>
      </c>
      <c r="F143" s="22">
        <v>2987</v>
      </c>
      <c r="G143" s="23" t="s">
        <v>24</v>
      </c>
      <c r="H143" s="24">
        <v>185</v>
      </c>
      <c r="I143" s="42">
        <v>5.6</v>
      </c>
      <c r="J143" s="42">
        <v>5.9</v>
      </c>
      <c r="K143" s="26">
        <v>149</v>
      </c>
      <c r="L143" s="26">
        <v>156</v>
      </c>
      <c r="M143" s="26" t="s">
        <v>25</v>
      </c>
      <c r="N143" s="26" t="s">
        <v>27</v>
      </c>
      <c r="O143" s="27">
        <v>49160</v>
      </c>
      <c r="P143" s="28">
        <v>12290</v>
      </c>
      <c r="Q143" s="28">
        <v>15977.000000000002</v>
      </c>
      <c r="R143" s="28">
        <v>77427</v>
      </c>
      <c r="S143" s="52">
        <f t="shared" si="29"/>
        <v>376074</v>
      </c>
      <c r="T143" s="52">
        <f t="shared" si="30"/>
        <v>94018.5</v>
      </c>
      <c r="U143" s="52"/>
      <c r="V143" s="52"/>
    </row>
    <row r="144" spans="1:22">
      <c r="A144" s="56"/>
      <c r="B144" s="18">
        <v>207434</v>
      </c>
      <c r="C144" s="19" t="s">
        <v>167</v>
      </c>
      <c r="D144" s="20" t="s">
        <v>239</v>
      </c>
      <c r="E144" s="21">
        <v>2</v>
      </c>
      <c r="F144" s="22">
        <v>1991</v>
      </c>
      <c r="G144" s="23" t="s">
        <v>20</v>
      </c>
      <c r="H144" s="24">
        <v>135</v>
      </c>
      <c r="I144" s="42">
        <v>6.4</v>
      </c>
      <c r="J144" s="42">
        <v>6.5</v>
      </c>
      <c r="K144" s="26">
        <v>150</v>
      </c>
      <c r="L144" s="26">
        <v>152</v>
      </c>
      <c r="M144" s="26" t="s">
        <v>28</v>
      </c>
      <c r="N144" s="26" t="s">
        <v>27</v>
      </c>
      <c r="O144" s="27">
        <v>39660</v>
      </c>
      <c r="P144" s="28">
        <v>9915</v>
      </c>
      <c r="Q144" s="28">
        <v>11402.249999999998</v>
      </c>
      <c r="R144" s="28">
        <v>60977.25</v>
      </c>
      <c r="S144" s="52">
        <f t="shared" si="29"/>
        <v>303399</v>
      </c>
      <c r="T144" s="52">
        <f t="shared" si="30"/>
        <v>75849.75</v>
      </c>
      <c r="U144" s="52"/>
      <c r="V144" s="52"/>
    </row>
    <row r="145" spans="1:22">
      <c r="A145" s="56"/>
      <c r="B145" s="18">
        <v>207436</v>
      </c>
      <c r="C145" s="19" t="s">
        <v>168</v>
      </c>
      <c r="D145" s="20" t="s">
        <v>239</v>
      </c>
      <c r="E145" s="21">
        <v>2</v>
      </c>
      <c r="F145" s="22">
        <v>1991</v>
      </c>
      <c r="G145" s="23" t="s">
        <v>24</v>
      </c>
      <c r="H145" s="24">
        <v>155</v>
      </c>
      <c r="I145" s="42">
        <v>6.2</v>
      </c>
      <c r="J145" s="42">
        <v>6.5</v>
      </c>
      <c r="K145" s="26">
        <v>144</v>
      </c>
      <c r="L145" s="26">
        <v>150</v>
      </c>
      <c r="M145" s="26" t="s">
        <v>28</v>
      </c>
      <c r="N145" s="26" t="s">
        <v>27</v>
      </c>
      <c r="O145" s="27">
        <v>43260</v>
      </c>
      <c r="P145" s="28">
        <v>10815</v>
      </c>
      <c r="Q145" s="28">
        <v>13518.75</v>
      </c>
      <c r="R145" s="28">
        <v>67593.75</v>
      </c>
      <c r="S145" s="52">
        <f t="shared" si="29"/>
        <v>330939</v>
      </c>
      <c r="T145" s="52">
        <f t="shared" si="30"/>
        <v>82734.75</v>
      </c>
      <c r="U145" s="52"/>
      <c r="V145" s="52"/>
    </row>
    <row r="146" spans="1:22">
      <c r="A146" s="56"/>
      <c r="B146" s="18">
        <v>207455</v>
      </c>
      <c r="C146" s="19" t="s">
        <v>169</v>
      </c>
      <c r="D146" s="20" t="s">
        <v>239</v>
      </c>
      <c r="E146" s="21">
        <v>2</v>
      </c>
      <c r="F146" s="22">
        <v>3498</v>
      </c>
      <c r="G146" s="23" t="s">
        <v>24</v>
      </c>
      <c r="H146" s="24">
        <v>185</v>
      </c>
      <c r="I146" s="42">
        <v>7.2</v>
      </c>
      <c r="J146" s="42">
        <v>7.5</v>
      </c>
      <c r="K146" s="26">
        <v>168</v>
      </c>
      <c r="L146" s="26">
        <v>175</v>
      </c>
      <c r="M146" s="26" t="s">
        <v>29</v>
      </c>
      <c r="N146" s="26" t="s">
        <v>22</v>
      </c>
      <c r="O146" s="27">
        <v>46985</v>
      </c>
      <c r="P146" s="28">
        <v>11746.25</v>
      </c>
      <c r="Q146" s="28">
        <v>15857.4375</v>
      </c>
      <c r="R146" s="28">
        <v>74588.6875</v>
      </c>
      <c r="S146" s="52">
        <f t="shared" si="29"/>
        <v>359435.25</v>
      </c>
      <c r="T146" s="52">
        <f t="shared" si="30"/>
        <v>89858.8125</v>
      </c>
      <c r="U146" s="52"/>
      <c r="V146" s="52"/>
    </row>
    <row r="147" spans="1:22">
      <c r="A147" s="56"/>
      <c r="B147" s="18">
        <v>207459</v>
      </c>
      <c r="C147" s="19" t="s">
        <v>170</v>
      </c>
      <c r="D147" s="20" t="s">
        <v>239</v>
      </c>
      <c r="E147" s="21">
        <v>2</v>
      </c>
      <c r="F147" s="22">
        <v>3498</v>
      </c>
      <c r="G147" s="23" t="s">
        <v>24</v>
      </c>
      <c r="H147" s="24">
        <v>225</v>
      </c>
      <c r="I147" s="42">
        <v>7.2</v>
      </c>
      <c r="J147" s="42">
        <v>7.5</v>
      </c>
      <c r="K147" s="26">
        <v>169</v>
      </c>
      <c r="L147" s="26">
        <v>175</v>
      </c>
      <c r="M147" s="26" t="s">
        <v>29</v>
      </c>
      <c r="N147" s="26" t="s">
        <v>22</v>
      </c>
      <c r="O147" s="27">
        <v>49210</v>
      </c>
      <c r="P147" s="28">
        <v>12302.5</v>
      </c>
      <c r="Q147" s="28">
        <v>17223.5</v>
      </c>
      <c r="R147" s="28">
        <v>78736</v>
      </c>
      <c r="S147" s="52">
        <f t="shared" si="29"/>
        <v>376456.5</v>
      </c>
      <c r="T147" s="52">
        <f t="shared" si="30"/>
        <v>94114.125</v>
      </c>
      <c r="U147" s="52"/>
      <c r="V147" s="52"/>
    </row>
    <row r="148" spans="1:22">
      <c r="A148" s="56"/>
      <c r="B148" s="18">
        <v>207465</v>
      </c>
      <c r="C148" s="19" t="s">
        <v>171</v>
      </c>
      <c r="D148" s="20" t="s">
        <v>239</v>
      </c>
      <c r="E148" s="21">
        <v>2</v>
      </c>
      <c r="F148" s="22">
        <v>2996</v>
      </c>
      <c r="G148" s="23" t="s">
        <v>24</v>
      </c>
      <c r="H148" s="24">
        <v>245</v>
      </c>
      <c r="I148" s="42">
        <v>7.6</v>
      </c>
      <c r="J148" s="42">
        <v>7.9</v>
      </c>
      <c r="K148" s="26">
        <v>178</v>
      </c>
      <c r="L148" s="26">
        <v>185</v>
      </c>
      <c r="M148" s="26" t="s">
        <v>29</v>
      </c>
      <c r="N148" s="26" t="s">
        <v>27</v>
      </c>
      <c r="O148" s="27">
        <v>51210</v>
      </c>
      <c r="P148" s="28">
        <v>12802.5</v>
      </c>
      <c r="Q148" s="28">
        <v>17923.5</v>
      </c>
      <c r="R148" s="28">
        <v>81936</v>
      </c>
      <c r="S148" s="52">
        <f t="shared" si="29"/>
        <v>391756.5</v>
      </c>
      <c r="T148" s="52">
        <f t="shared" si="30"/>
        <v>97939.125</v>
      </c>
      <c r="U148" s="52"/>
      <c r="V148" s="52"/>
    </row>
    <row r="149" spans="1:22">
      <c r="A149" s="56"/>
      <c r="B149" s="18">
        <v>207473</v>
      </c>
      <c r="C149" s="19" t="s">
        <v>172</v>
      </c>
      <c r="D149" s="20" t="s">
        <v>239</v>
      </c>
      <c r="E149" s="21">
        <v>2</v>
      </c>
      <c r="F149" s="22">
        <v>4663</v>
      </c>
      <c r="G149" s="23" t="s">
        <v>24</v>
      </c>
      <c r="H149" s="24">
        <v>300</v>
      </c>
      <c r="I149" s="42">
        <v>9.1</v>
      </c>
      <c r="J149" s="42">
        <v>9.1</v>
      </c>
      <c r="K149" s="26">
        <v>213</v>
      </c>
      <c r="L149" s="26">
        <v>213</v>
      </c>
      <c r="M149" s="26" t="s">
        <v>41</v>
      </c>
      <c r="N149" s="26" t="s">
        <v>22</v>
      </c>
      <c r="O149" s="27">
        <v>63560</v>
      </c>
      <c r="P149" s="28">
        <v>15890</v>
      </c>
      <c r="Q149" s="28">
        <v>27807.5</v>
      </c>
      <c r="R149" s="28">
        <v>107257.5</v>
      </c>
      <c r="S149" s="52">
        <f t="shared" si="29"/>
        <v>486234</v>
      </c>
      <c r="T149" s="52">
        <f t="shared" si="30"/>
        <v>121558.5</v>
      </c>
      <c r="U149" s="52"/>
      <c r="V149" s="52"/>
    </row>
    <row r="150" spans="1:22">
      <c r="A150" s="35"/>
      <c r="B150" s="36"/>
      <c r="C150" s="37"/>
      <c r="D150" s="37"/>
      <c r="E150" s="37"/>
      <c r="F150" s="38"/>
      <c r="G150" s="39"/>
      <c r="H150" s="16"/>
      <c r="I150" s="34"/>
      <c r="J150" s="34"/>
      <c r="K150" s="17"/>
      <c r="L150" s="17"/>
      <c r="M150" s="17"/>
      <c r="N150" s="17"/>
    </row>
    <row r="151" spans="1:22">
      <c r="A151" s="56" t="s">
        <v>51</v>
      </c>
      <c r="B151" s="18">
        <v>207302</v>
      </c>
      <c r="C151" s="19" t="s">
        <v>173</v>
      </c>
      <c r="D151" s="20" t="s">
        <v>238</v>
      </c>
      <c r="E151" s="21">
        <v>2</v>
      </c>
      <c r="F151" s="22">
        <v>2143</v>
      </c>
      <c r="G151" s="23" t="s">
        <v>20</v>
      </c>
      <c r="H151" s="24">
        <v>125</v>
      </c>
      <c r="I151" s="42">
        <v>4.5</v>
      </c>
      <c r="J151" s="42">
        <v>4.8</v>
      </c>
      <c r="K151" s="26">
        <v>118</v>
      </c>
      <c r="L151" s="26">
        <v>126</v>
      </c>
      <c r="M151" s="26" t="s">
        <v>21</v>
      </c>
      <c r="N151" s="26" t="s">
        <v>22</v>
      </c>
      <c r="O151" s="27">
        <v>37460</v>
      </c>
      <c r="P151" s="28">
        <v>9365</v>
      </c>
      <c r="Q151" s="28">
        <v>5853.125</v>
      </c>
      <c r="R151" s="28">
        <v>52678.125</v>
      </c>
      <c r="S151" s="52">
        <f t="shared" ref="S151:S160" si="31">O151*$S$3</f>
        <v>286569</v>
      </c>
      <c r="T151" s="52">
        <f t="shared" ref="T151:T160" si="32">P151*$S$3</f>
        <v>71642.25</v>
      </c>
      <c r="U151" s="52"/>
      <c r="V151" s="52"/>
    </row>
    <row r="152" spans="1:22">
      <c r="A152" s="56"/>
      <c r="B152" s="18" t="s">
        <v>174</v>
      </c>
      <c r="C152" s="19" t="s">
        <v>175</v>
      </c>
      <c r="D152" s="20" t="s">
        <v>238</v>
      </c>
      <c r="E152" s="21">
        <v>2</v>
      </c>
      <c r="F152" s="22">
        <v>2143</v>
      </c>
      <c r="G152" s="23" t="s">
        <v>20</v>
      </c>
      <c r="H152" s="24">
        <v>150</v>
      </c>
      <c r="I152" s="42">
        <v>4.5</v>
      </c>
      <c r="J152" s="42">
        <v>5.0999999999999996</v>
      </c>
      <c r="K152" s="26">
        <v>119</v>
      </c>
      <c r="L152" s="26">
        <v>133</v>
      </c>
      <c r="M152" s="26" t="s">
        <v>21</v>
      </c>
      <c r="N152" s="26" t="s">
        <v>22</v>
      </c>
      <c r="O152" s="27">
        <v>39710</v>
      </c>
      <c r="P152" s="28">
        <v>9927.5</v>
      </c>
      <c r="Q152" s="28">
        <v>6204.6875</v>
      </c>
      <c r="R152" s="28">
        <v>55842.1875</v>
      </c>
      <c r="S152" s="52">
        <f t="shared" si="31"/>
        <v>303781.5</v>
      </c>
      <c r="T152" s="52">
        <f t="shared" si="32"/>
        <v>75945.375</v>
      </c>
      <c r="U152" s="52"/>
      <c r="V152" s="52"/>
    </row>
    <row r="153" spans="1:22">
      <c r="A153" s="56"/>
      <c r="B153" s="18">
        <v>207326</v>
      </c>
      <c r="C153" s="19" t="s">
        <v>176</v>
      </c>
      <c r="D153" s="20" t="s">
        <v>239</v>
      </c>
      <c r="E153" s="21">
        <v>2</v>
      </c>
      <c r="F153" s="22">
        <v>2987</v>
      </c>
      <c r="G153" s="23" t="s">
        <v>24</v>
      </c>
      <c r="H153" s="24">
        <v>185</v>
      </c>
      <c r="I153" s="42">
        <v>5.4</v>
      </c>
      <c r="J153" s="42">
        <v>5.7</v>
      </c>
      <c r="K153" s="26">
        <v>143</v>
      </c>
      <c r="L153" s="26">
        <v>150</v>
      </c>
      <c r="M153" s="26" t="s">
        <v>25</v>
      </c>
      <c r="N153" s="26" t="s">
        <v>27</v>
      </c>
      <c r="O153" s="27">
        <v>45060</v>
      </c>
      <c r="P153" s="28">
        <v>11265</v>
      </c>
      <c r="Q153" s="28">
        <v>14081.25</v>
      </c>
      <c r="R153" s="28">
        <v>70406.25</v>
      </c>
      <c r="S153" s="52">
        <f t="shared" si="31"/>
        <v>344709</v>
      </c>
      <c r="T153" s="52">
        <f t="shared" si="32"/>
        <v>86177.25</v>
      </c>
      <c r="U153" s="52"/>
      <c r="V153" s="52"/>
    </row>
    <row r="154" spans="1:22">
      <c r="A154" s="56"/>
      <c r="B154" s="18">
        <v>207334</v>
      </c>
      <c r="C154" s="19" t="s">
        <v>177</v>
      </c>
      <c r="D154" s="20" t="s">
        <v>239</v>
      </c>
      <c r="E154" s="21">
        <v>2</v>
      </c>
      <c r="F154" s="22">
        <v>1991</v>
      </c>
      <c r="G154" s="23" t="s">
        <v>20</v>
      </c>
      <c r="H154" s="24">
        <v>135</v>
      </c>
      <c r="I154" s="42">
        <v>6.1</v>
      </c>
      <c r="J154" s="42">
        <v>6.4</v>
      </c>
      <c r="K154" s="26">
        <v>142</v>
      </c>
      <c r="L154" s="26">
        <v>150</v>
      </c>
      <c r="M154" s="26" t="s">
        <v>28</v>
      </c>
      <c r="N154" s="26" t="s">
        <v>27</v>
      </c>
      <c r="O154" s="27">
        <v>36510</v>
      </c>
      <c r="P154" s="28">
        <v>9127.5</v>
      </c>
      <c r="Q154" s="28">
        <v>10040.25</v>
      </c>
      <c r="R154" s="28">
        <v>55677.75</v>
      </c>
      <c r="S154" s="52">
        <f t="shared" si="31"/>
        <v>279301.5</v>
      </c>
      <c r="T154" s="52">
        <f t="shared" si="32"/>
        <v>69825.375</v>
      </c>
      <c r="U154" s="52"/>
      <c r="V154" s="52"/>
    </row>
    <row r="155" spans="1:22">
      <c r="A155" s="56"/>
      <c r="B155" s="18">
        <v>207336</v>
      </c>
      <c r="C155" s="19" t="s">
        <v>178</v>
      </c>
      <c r="D155" s="20" t="s">
        <v>239</v>
      </c>
      <c r="E155" s="21">
        <v>2</v>
      </c>
      <c r="F155" s="22">
        <v>1991</v>
      </c>
      <c r="G155" s="23" t="s">
        <v>24</v>
      </c>
      <c r="H155" s="24">
        <v>155</v>
      </c>
      <c r="I155" s="42">
        <v>5.7</v>
      </c>
      <c r="J155" s="42">
        <v>6.1</v>
      </c>
      <c r="K155" s="26">
        <v>132</v>
      </c>
      <c r="L155" s="26">
        <v>142</v>
      </c>
      <c r="M155" s="26" t="s">
        <v>25</v>
      </c>
      <c r="N155" s="26" t="s">
        <v>27</v>
      </c>
      <c r="O155" s="27">
        <v>39460</v>
      </c>
      <c r="P155" s="28">
        <v>9865</v>
      </c>
      <c r="Q155" s="28">
        <v>9371.75</v>
      </c>
      <c r="R155" s="28">
        <v>58696.75</v>
      </c>
      <c r="S155" s="52">
        <f t="shared" si="31"/>
        <v>301869</v>
      </c>
      <c r="T155" s="52">
        <f t="shared" si="32"/>
        <v>75467.25</v>
      </c>
      <c r="U155" s="52"/>
      <c r="V155" s="52"/>
    </row>
    <row r="156" spans="1:22">
      <c r="A156" s="56"/>
      <c r="B156" s="18">
        <v>207355</v>
      </c>
      <c r="C156" s="19" t="s">
        <v>179</v>
      </c>
      <c r="D156" s="20" t="s">
        <v>239</v>
      </c>
      <c r="E156" s="21">
        <v>2</v>
      </c>
      <c r="F156" s="22">
        <v>3498</v>
      </c>
      <c r="G156" s="23" t="s">
        <v>24</v>
      </c>
      <c r="H156" s="24">
        <v>185</v>
      </c>
      <c r="I156" s="42">
        <v>6.9</v>
      </c>
      <c r="J156" s="42">
        <v>7.3</v>
      </c>
      <c r="K156" s="26">
        <v>160</v>
      </c>
      <c r="L156" s="26">
        <v>166</v>
      </c>
      <c r="M156" s="26" t="s">
        <v>29</v>
      </c>
      <c r="N156" s="26" t="s">
        <v>22</v>
      </c>
      <c r="O156" s="27">
        <v>43185</v>
      </c>
      <c r="P156" s="28">
        <v>10796.25</v>
      </c>
      <c r="Q156" s="28">
        <v>13495.3125</v>
      </c>
      <c r="R156" s="28">
        <v>67476.5625</v>
      </c>
      <c r="S156" s="52">
        <f t="shared" si="31"/>
        <v>330365.25</v>
      </c>
      <c r="T156" s="52">
        <f t="shared" si="32"/>
        <v>82591.3125</v>
      </c>
      <c r="U156" s="52"/>
      <c r="V156" s="52"/>
    </row>
    <row r="157" spans="1:22">
      <c r="A157" s="56"/>
      <c r="B157" s="18">
        <v>207359</v>
      </c>
      <c r="C157" s="19" t="s">
        <v>180</v>
      </c>
      <c r="D157" s="20" t="s">
        <v>239</v>
      </c>
      <c r="E157" s="21">
        <v>2</v>
      </c>
      <c r="F157" s="22">
        <v>3498</v>
      </c>
      <c r="G157" s="23" t="s">
        <v>24</v>
      </c>
      <c r="H157" s="24">
        <v>225</v>
      </c>
      <c r="I157" s="42">
        <v>6.9</v>
      </c>
      <c r="J157" s="42">
        <v>7.3</v>
      </c>
      <c r="K157" s="26">
        <v>160</v>
      </c>
      <c r="L157" s="26">
        <v>166</v>
      </c>
      <c r="M157" s="26" t="s">
        <v>29</v>
      </c>
      <c r="N157" s="26" t="s">
        <v>22</v>
      </c>
      <c r="O157" s="27">
        <v>45410</v>
      </c>
      <c r="P157" s="28">
        <v>11352.5</v>
      </c>
      <c r="Q157" s="28">
        <v>14190.625</v>
      </c>
      <c r="R157" s="28">
        <v>70953.125</v>
      </c>
      <c r="S157" s="52">
        <f t="shared" si="31"/>
        <v>347386.5</v>
      </c>
      <c r="T157" s="52">
        <f t="shared" si="32"/>
        <v>86846.625</v>
      </c>
      <c r="U157" s="52"/>
      <c r="V157" s="52"/>
    </row>
    <row r="158" spans="1:22">
      <c r="A158" s="56"/>
      <c r="B158" s="18">
        <v>207388</v>
      </c>
      <c r="C158" s="19" t="s">
        <v>181</v>
      </c>
      <c r="D158" s="20" t="s">
        <v>239</v>
      </c>
      <c r="E158" s="21">
        <v>2</v>
      </c>
      <c r="F158" s="22">
        <v>3498</v>
      </c>
      <c r="G158" s="23" t="s">
        <v>24</v>
      </c>
      <c r="H158" s="24">
        <v>225</v>
      </c>
      <c r="I158" s="42">
        <v>6.9</v>
      </c>
      <c r="J158" s="42">
        <v>7.3</v>
      </c>
      <c r="K158" s="26">
        <v>160</v>
      </c>
      <c r="L158" s="26">
        <v>166</v>
      </c>
      <c r="M158" s="26" t="s">
        <v>29</v>
      </c>
      <c r="N158" s="26" t="s">
        <v>22</v>
      </c>
      <c r="O158" s="27">
        <v>47710</v>
      </c>
      <c r="P158" s="28">
        <v>11927.5</v>
      </c>
      <c r="Q158" s="28">
        <v>15505.75</v>
      </c>
      <c r="R158" s="28">
        <v>75143.25</v>
      </c>
      <c r="S158" s="52">
        <f t="shared" si="31"/>
        <v>364981.5</v>
      </c>
      <c r="T158" s="52">
        <f t="shared" si="32"/>
        <v>91245.375</v>
      </c>
      <c r="U158" s="52"/>
      <c r="V158" s="52"/>
    </row>
    <row r="159" spans="1:22">
      <c r="A159" s="56"/>
      <c r="B159" s="18">
        <v>207365</v>
      </c>
      <c r="C159" s="19" t="s">
        <v>182</v>
      </c>
      <c r="D159" s="20" t="s">
        <v>239</v>
      </c>
      <c r="E159" s="21">
        <v>2</v>
      </c>
      <c r="F159" s="22">
        <v>2996</v>
      </c>
      <c r="G159" s="23" t="s">
        <v>24</v>
      </c>
      <c r="H159" s="24">
        <v>245</v>
      </c>
      <c r="I159" s="42">
        <v>7.4</v>
      </c>
      <c r="J159" s="42">
        <v>7.6</v>
      </c>
      <c r="K159" s="26">
        <v>172</v>
      </c>
      <c r="L159" s="26">
        <v>177</v>
      </c>
      <c r="M159" s="26" t="s">
        <v>29</v>
      </c>
      <c r="N159" s="26" t="s">
        <v>27</v>
      </c>
      <c r="O159" s="27">
        <v>47410</v>
      </c>
      <c r="P159" s="28">
        <v>11852.5</v>
      </c>
      <c r="Q159" s="28">
        <v>16593.5</v>
      </c>
      <c r="R159" s="28">
        <v>75856</v>
      </c>
      <c r="S159" s="52">
        <f t="shared" si="31"/>
        <v>362686.5</v>
      </c>
      <c r="T159" s="52">
        <f t="shared" si="32"/>
        <v>90671.625</v>
      </c>
      <c r="U159" s="52"/>
      <c r="V159" s="52"/>
    </row>
    <row r="160" spans="1:22">
      <c r="A160" s="56"/>
      <c r="B160" s="18">
        <v>207373</v>
      </c>
      <c r="C160" s="19" t="s">
        <v>183</v>
      </c>
      <c r="D160" s="20" t="s">
        <v>239</v>
      </c>
      <c r="E160" s="21">
        <v>2</v>
      </c>
      <c r="F160" s="22">
        <v>4663</v>
      </c>
      <c r="G160" s="23" t="s">
        <v>24</v>
      </c>
      <c r="H160" s="24">
        <v>300</v>
      </c>
      <c r="I160" s="42">
        <v>8.9</v>
      </c>
      <c r="J160" s="42">
        <v>8.9</v>
      </c>
      <c r="K160" s="26">
        <v>209</v>
      </c>
      <c r="L160" s="26">
        <v>209</v>
      </c>
      <c r="M160" s="26" t="s">
        <v>41</v>
      </c>
      <c r="N160" s="26" t="s">
        <v>22</v>
      </c>
      <c r="O160" s="27">
        <v>59760</v>
      </c>
      <c r="P160" s="28">
        <v>14940</v>
      </c>
      <c r="Q160" s="28">
        <v>26145</v>
      </c>
      <c r="R160" s="28">
        <v>100845</v>
      </c>
      <c r="S160" s="52">
        <f t="shared" si="31"/>
        <v>457164</v>
      </c>
      <c r="T160" s="52">
        <f t="shared" si="32"/>
        <v>114291</v>
      </c>
      <c r="U160" s="52"/>
      <c r="V160" s="52"/>
    </row>
    <row r="161" spans="1:22">
      <c r="A161" s="35"/>
      <c r="B161" s="36"/>
      <c r="C161" s="37"/>
      <c r="D161" s="37"/>
      <c r="E161" s="37"/>
      <c r="F161" s="38"/>
      <c r="G161" s="39"/>
      <c r="H161" s="16"/>
      <c r="I161" s="34"/>
      <c r="J161" s="34"/>
      <c r="K161" s="17"/>
      <c r="L161" s="17"/>
      <c r="M161" s="17"/>
      <c r="N161" s="17"/>
    </row>
    <row r="162" spans="1:22">
      <c r="A162" s="56" t="s">
        <v>52</v>
      </c>
      <c r="B162" s="18" t="s">
        <v>184</v>
      </c>
      <c r="C162" s="19" t="s">
        <v>185</v>
      </c>
      <c r="D162" s="20" t="s">
        <v>238</v>
      </c>
      <c r="E162" s="21">
        <v>4</v>
      </c>
      <c r="F162" s="22">
        <v>2143</v>
      </c>
      <c r="G162" s="23" t="s">
        <v>24</v>
      </c>
      <c r="H162" s="24">
        <v>150</v>
      </c>
      <c r="I162" s="42">
        <v>5.0999999999999996</v>
      </c>
      <c r="J162" s="42">
        <v>5.3</v>
      </c>
      <c r="K162" s="26">
        <v>134</v>
      </c>
      <c r="L162" s="26">
        <v>138</v>
      </c>
      <c r="M162" s="26" t="s">
        <v>25</v>
      </c>
      <c r="N162" s="26" t="s">
        <v>22</v>
      </c>
      <c r="O162" s="27">
        <v>50360</v>
      </c>
      <c r="P162" s="28">
        <v>12590</v>
      </c>
      <c r="Q162" s="28">
        <v>14793.25</v>
      </c>
      <c r="R162" s="28">
        <v>77743.25</v>
      </c>
      <c r="S162" s="52">
        <f t="shared" ref="S162:S172" si="33">O162*$S$3</f>
        <v>385254</v>
      </c>
      <c r="T162" s="52">
        <f t="shared" ref="T162:T172" si="34">P162*$S$3</f>
        <v>96313.5</v>
      </c>
      <c r="U162" s="52"/>
      <c r="V162" s="52"/>
    </row>
    <row r="163" spans="1:22">
      <c r="A163" s="57"/>
      <c r="B163" s="18" t="s">
        <v>186</v>
      </c>
      <c r="C163" s="19" t="s">
        <v>187</v>
      </c>
      <c r="D163" s="20" t="s">
        <v>238</v>
      </c>
      <c r="E163" s="21">
        <v>4</v>
      </c>
      <c r="F163" s="22">
        <v>2987</v>
      </c>
      <c r="G163" s="23" t="s">
        <v>24</v>
      </c>
      <c r="H163" s="24">
        <v>195</v>
      </c>
      <c r="I163" s="42">
        <v>6</v>
      </c>
      <c r="J163" s="42">
        <v>6.1</v>
      </c>
      <c r="K163" s="26">
        <v>159</v>
      </c>
      <c r="L163" s="26">
        <v>160</v>
      </c>
      <c r="M163" s="26" t="s">
        <v>28</v>
      </c>
      <c r="N163" s="26" t="s">
        <v>22</v>
      </c>
      <c r="O163" s="27">
        <v>53610</v>
      </c>
      <c r="P163" s="28">
        <v>13402.5</v>
      </c>
      <c r="Q163" s="28">
        <v>20103.75</v>
      </c>
      <c r="R163" s="28">
        <v>87116.25</v>
      </c>
      <c r="S163" s="52">
        <f t="shared" si="33"/>
        <v>410116.5</v>
      </c>
      <c r="T163" s="52">
        <f t="shared" si="34"/>
        <v>102529.125</v>
      </c>
      <c r="U163" s="52"/>
      <c r="V163" s="52"/>
    </row>
    <row r="164" spans="1:22">
      <c r="A164" s="57"/>
      <c r="B164" s="18">
        <v>218393</v>
      </c>
      <c r="C164" s="19" t="s">
        <v>188</v>
      </c>
      <c r="D164" s="20" t="s">
        <v>238</v>
      </c>
      <c r="E164" s="21">
        <v>4</v>
      </c>
      <c r="F164" s="22">
        <v>2987</v>
      </c>
      <c r="G164" s="23" t="s">
        <v>24</v>
      </c>
      <c r="H164" s="24">
        <v>195</v>
      </c>
      <c r="I164" s="42">
        <v>6.7</v>
      </c>
      <c r="J164" s="42">
        <v>6.9</v>
      </c>
      <c r="K164" s="26">
        <v>177</v>
      </c>
      <c r="L164" s="26">
        <v>181</v>
      </c>
      <c r="M164" s="26" t="s">
        <v>29</v>
      </c>
      <c r="N164" s="26" t="s">
        <v>22</v>
      </c>
      <c r="O164" s="27">
        <v>55910</v>
      </c>
      <c r="P164" s="28">
        <v>13977.5</v>
      </c>
      <c r="Q164" s="28">
        <v>22364</v>
      </c>
      <c r="R164" s="28">
        <v>92251.5</v>
      </c>
      <c r="S164" s="52">
        <f t="shared" si="33"/>
        <v>427711.5</v>
      </c>
      <c r="T164" s="52">
        <f t="shared" si="34"/>
        <v>106927.875</v>
      </c>
      <c r="U164" s="52"/>
      <c r="V164" s="52"/>
    </row>
    <row r="165" spans="1:22">
      <c r="A165" s="57"/>
      <c r="B165" s="18">
        <v>218326</v>
      </c>
      <c r="C165" s="19" t="s">
        <v>189</v>
      </c>
      <c r="D165" s="20" t="s">
        <v>238</v>
      </c>
      <c r="E165" s="21">
        <v>4</v>
      </c>
      <c r="F165" s="22">
        <v>2987</v>
      </c>
      <c r="G165" s="23" t="s">
        <v>24</v>
      </c>
      <c r="H165" s="24">
        <v>185</v>
      </c>
      <c r="I165" s="42">
        <v>5.5</v>
      </c>
      <c r="J165" s="42">
        <v>5.6</v>
      </c>
      <c r="K165" s="26">
        <v>144</v>
      </c>
      <c r="L165" s="26">
        <v>146</v>
      </c>
      <c r="M165" s="26" t="s">
        <v>25</v>
      </c>
      <c r="N165" s="26" t="s">
        <v>27</v>
      </c>
      <c r="O165" s="27">
        <v>54810</v>
      </c>
      <c r="P165" s="28">
        <v>13702.5</v>
      </c>
      <c r="Q165" s="28">
        <v>19183.500000000004</v>
      </c>
      <c r="R165" s="28">
        <v>87696</v>
      </c>
      <c r="S165" s="52">
        <f t="shared" si="33"/>
        <v>419296.5</v>
      </c>
      <c r="T165" s="52">
        <f t="shared" si="34"/>
        <v>104824.125</v>
      </c>
      <c r="U165" s="52"/>
      <c r="V165" s="52"/>
    </row>
    <row r="166" spans="1:22">
      <c r="A166" s="57"/>
      <c r="B166" s="18">
        <v>218394</v>
      </c>
      <c r="C166" s="19" t="s">
        <v>190</v>
      </c>
      <c r="D166" s="20" t="s">
        <v>238</v>
      </c>
      <c r="E166" s="21">
        <v>4</v>
      </c>
      <c r="F166" s="22">
        <v>2987</v>
      </c>
      <c r="G166" s="23" t="s">
        <v>24</v>
      </c>
      <c r="H166" s="24">
        <v>185</v>
      </c>
      <c r="I166" s="42">
        <v>6.1</v>
      </c>
      <c r="J166" s="42">
        <v>6.2</v>
      </c>
      <c r="K166" s="26">
        <v>160</v>
      </c>
      <c r="L166" s="26">
        <v>164</v>
      </c>
      <c r="M166" s="26" t="s">
        <v>28</v>
      </c>
      <c r="N166" s="26" t="s">
        <v>27</v>
      </c>
      <c r="O166" s="27">
        <v>57110</v>
      </c>
      <c r="P166" s="28">
        <v>14277.5</v>
      </c>
      <c r="Q166" s="28">
        <v>19988.500000000004</v>
      </c>
      <c r="R166" s="28">
        <v>91376</v>
      </c>
      <c r="S166" s="52">
        <f t="shared" si="33"/>
        <v>436891.5</v>
      </c>
      <c r="T166" s="52">
        <f t="shared" si="34"/>
        <v>109222.875</v>
      </c>
      <c r="U166" s="52"/>
      <c r="V166" s="52"/>
    </row>
    <row r="167" spans="1:22">
      <c r="A167" s="57"/>
      <c r="B167" s="18" t="s">
        <v>191</v>
      </c>
      <c r="C167" s="19" t="s">
        <v>192</v>
      </c>
      <c r="D167" s="20" t="s">
        <v>239</v>
      </c>
      <c r="E167" s="21">
        <v>4</v>
      </c>
      <c r="F167" s="22">
        <v>3498</v>
      </c>
      <c r="G167" s="23" t="s">
        <v>24</v>
      </c>
      <c r="H167" s="24">
        <v>225</v>
      </c>
      <c r="I167" s="42">
        <v>6.8</v>
      </c>
      <c r="J167" s="42">
        <v>7</v>
      </c>
      <c r="K167" s="26">
        <v>159</v>
      </c>
      <c r="L167" s="26">
        <v>164</v>
      </c>
      <c r="M167" s="26" t="s">
        <v>29</v>
      </c>
      <c r="N167" s="26" t="s">
        <v>22</v>
      </c>
      <c r="O167" s="27">
        <v>54310</v>
      </c>
      <c r="P167" s="28">
        <v>13577.5</v>
      </c>
      <c r="Q167" s="28">
        <v>19008.500000000004</v>
      </c>
      <c r="R167" s="28">
        <v>86896</v>
      </c>
      <c r="S167" s="52">
        <f t="shared" si="33"/>
        <v>415471.5</v>
      </c>
      <c r="T167" s="52">
        <f t="shared" si="34"/>
        <v>103867.875</v>
      </c>
      <c r="U167" s="52"/>
      <c r="V167" s="52"/>
    </row>
    <row r="168" spans="1:22">
      <c r="A168" s="57"/>
      <c r="B168" s="18">
        <v>218373</v>
      </c>
      <c r="C168" s="19" t="s">
        <v>193</v>
      </c>
      <c r="D168" s="20" t="s">
        <v>239</v>
      </c>
      <c r="E168" s="21">
        <v>4</v>
      </c>
      <c r="F168" s="22">
        <v>4633</v>
      </c>
      <c r="G168" s="23" t="s">
        <v>24</v>
      </c>
      <c r="H168" s="24">
        <v>300</v>
      </c>
      <c r="I168" s="42">
        <v>9</v>
      </c>
      <c r="J168" s="42">
        <v>9</v>
      </c>
      <c r="K168" s="26">
        <v>209</v>
      </c>
      <c r="L168" s="26">
        <v>209</v>
      </c>
      <c r="M168" s="26" t="s">
        <v>41</v>
      </c>
      <c r="N168" s="26" t="s">
        <v>22</v>
      </c>
      <c r="O168" s="27">
        <v>67880</v>
      </c>
      <c r="P168" s="28">
        <v>16970</v>
      </c>
      <c r="Q168" s="28">
        <v>29697.5</v>
      </c>
      <c r="R168" s="28">
        <v>114547.5</v>
      </c>
      <c r="S168" s="52">
        <f t="shared" si="33"/>
        <v>519282</v>
      </c>
      <c r="T168" s="52">
        <f t="shared" si="34"/>
        <v>129820.5</v>
      </c>
      <c r="U168" s="52"/>
      <c r="V168" s="52"/>
    </row>
    <row r="169" spans="1:22">
      <c r="A169" s="57"/>
      <c r="B169" s="18">
        <v>218391</v>
      </c>
      <c r="C169" s="19" t="s">
        <v>194</v>
      </c>
      <c r="D169" s="20" t="s">
        <v>239</v>
      </c>
      <c r="E169" s="21">
        <v>4</v>
      </c>
      <c r="F169" s="22">
        <v>4633</v>
      </c>
      <c r="G169" s="23" t="s">
        <v>24</v>
      </c>
      <c r="H169" s="24">
        <v>300</v>
      </c>
      <c r="I169" s="42">
        <v>9.6</v>
      </c>
      <c r="J169" s="42">
        <v>9.6999999999999993</v>
      </c>
      <c r="K169" s="26">
        <v>224</v>
      </c>
      <c r="L169" s="26">
        <v>226</v>
      </c>
      <c r="M169" s="26" t="s">
        <v>41</v>
      </c>
      <c r="N169" s="26" t="s">
        <v>22</v>
      </c>
      <c r="O169" s="27">
        <v>70180</v>
      </c>
      <c r="P169" s="28">
        <v>17545</v>
      </c>
      <c r="Q169" s="28">
        <v>30703.75</v>
      </c>
      <c r="R169" s="28">
        <v>118428.75</v>
      </c>
      <c r="S169" s="52">
        <f t="shared" si="33"/>
        <v>536877</v>
      </c>
      <c r="T169" s="52">
        <f t="shared" si="34"/>
        <v>134219.25</v>
      </c>
      <c r="U169" s="52"/>
      <c r="V169" s="52"/>
    </row>
    <row r="170" spans="1:22">
      <c r="A170" s="57"/>
      <c r="B170" s="18">
        <v>218374</v>
      </c>
      <c r="C170" s="19" t="s">
        <v>195</v>
      </c>
      <c r="D170" s="20" t="s">
        <v>239</v>
      </c>
      <c r="E170" s="21">
        <v>4</v>
      </c>
      <c r="F170" s="22">
        <v>5461</v>
      </c>
      <c r="G170" s="23" t="s">
        <v>24</v>
      </c>
      <c r="H170" s="24">
        <v>410</v>
      </c>
      <c r="I170" s="42">
        <v>9.9</v>
      </c>
      <c r="J170" s="42">
        <v>9.9</v>
      </c>
      <c r="K170" s="26">
        <v>231</v>
      </c>
      <c r="L170" s="26">
        <v>231</v>
      </c>
      <c r="M170" s="26" t="s">
        <v>44</v>
      </c>
      <c r="N170" s="26" t="s">
        <v>27</v>
      </c>
      <c r="O170" s="27">
        <v>97710</v>
      </c>
      <c r="P170" s="28">
        <v>24427.5</v>
      </c>
      <c r="Q170" s="28">
        <v>45190.875</v>
      </c>
      <c r="R170" s="28">
        <v>167328.375</v>
      </c>
      <c r="S170" s="52">
        <f t="shared" si="33"/>
        <v>747481.5</v>
      </c>
      <c r="T170" s="52">
        <f t="shared" si="34"/>
        <v>186870.375</v>
      </c>
      <c r="U170" s="52"/>
      <c r="V170" s="52"/>
    </row>
    <row r="171" spans="1:22">
      <c r="A171" s="57"/>
      <c r="B171" s="18">
        <v>218392</v>
      </c>
      <c r="C171" s="19" t="s">
        <v>196</v>
      </c>
      <c r="D171" s="20" t="s">
        <v>239</v>
      </c>
      <c r="E171" s="21">
        <v>4</v>
      </c>
      <c r="F171" s="22">
        <v>5461</v>
      </c>
      <c r="G171" s="23" t="s">
        <v>24</v>
      </c>
      <c r="H171" s="24">
        <v>410</v>
      </c>
      <c r="I171" s="42">
        <v>10.4</v>
      </c>
      <c r="J171" s="42">
        <v>10.4</v>
      </c>
      <c r="K171" s="26">
        <v>243</v>
      </c>
      <c r="L171" s="26">
        <v>243</v>
      </c>
      <c r="M171" s="26" t="s">
        <v>44</v>
      </c>
      <c r="N171" s="26" t="s">
        <v>27</v>
      </c>
      <c r="O171" s="27">
        <v>101010</v>
      </c>
      <c r="P171" s="28">
        <v>25252.5</v>
      </c>
      <c r="Q171" s="28">
        <v>46717.125</v>
      </c>
      <c r="R171" s="28">
        <v>172979.625</v>
      </c>
      <c r="S171" s="52">
        <f t="shared" si="33"/>
        <v>772726.5</v>
      </c>
      <c r="T171" s="52">
        <f t="shared" si="34"/>
        <v>193181.625</v>
      </c>
      <c r="U171" s="52"/>
      <c r="V171" s="52"/>
    </row>
    <row r="172" spans="1:22">
      <c r="A172" s="57"/>
      <c r="B172" s="18">
        <v>218376</v>
      </c>
      <c r="C172" s="19" t="s">
        <v>197</v>
      </c>
      <c r="D172" s="20" t="s">
        <v>239</v>
      </c>
      <c r="E172" s="21">
        <v>4</v>
      </c>
      <c r="F172" s="22">
        <v>5461</v>
      </c>
      <c r="G172" s="23" t="s">
        <v>24</v>
      </c>
      <c r="H172" s="24">
        <v>430</v>
      </c>
      <c r="I172" s="42">
        <v>10.4</v>
      </c>
      <c r="J172" s="42">
        <v>10.4</v>
      </c>
      <c r="K172" s="26">
        <v>243</v>
      </c>
      <c r="L172" s="26">
        <v>243</v>
      </c>
      <c r="M172" s="26" t="s">
        <v>44</v>
      </c>
      <c r="N172" s="26" t="s">
        <v>27</v>
      </c>
      <c r="O172" s="27">
        <v>110210</v>
      </c>
      <c r="P172" s="28">
        <v>27552.5</v>
      </c>
      <c r="Q172" s="28">
        <v>50972.125</v>
      </c>
      <c r="R172" s="28">
        <v>188734.625</v>
      </c>
      <c r="S172" s="52">
        <f t="shared" si="33"/>
        <v>843106.5</v>
      </c>
      <c r="T172" s="52">
        <f t="shared" si="34"/>
        <v>210776.625</v>
      </c>
      <c r="U172" s="52"/>
      <c r="V172" s="52"/>
    </row>
    <row r="173" spans="1:22">
      <c r="A173" s="35"/>
      <c r="B173" s="36"/>
      <c r="C173" s="37"/>
      <c r="D173" s="37"/>
      <c r="E173" s="37"/>
      <c r="F173" s="38"/>
      <c r="G173" s="39"/>
      <c r="H173" s="16"/>
      <c r="I173" s="34"/>
      <c r="J173" s="34"/>
      <c r="K173" s="17"/>
      <c r="L173" s="17"/>
      <c r="M173" s="17"/>
      <c r="N173" s="17"/>
    </row>
    <row r="174" spans="1:22">
      <c r="A174" s="62" t="s">
        <v>53</v>
      </c>
      <c r="B174" s="18">
        <v>218903</v>
      </c>
      <c r="C174" s="19" t="s">
        <v>185</v>
      </c>
      <c r="D174" s="20" t="s">
        <v>238</v>
      </c>
      <c r="E174" s="21">
        <v>5</v>
      </c>
      <c r="F174" s="22">
        <v>2143</v>
      </c>
      <c r="G174" s="23" t="s">
        <v>24</v>
      </c>
      <c r="H174" s="24">
        <v>150</v>
      </c>
      <c r="I174" s="42">
        <v>5.3</v>
      </c>
      <c r="J174" s="42">
        <v>5.4</v>
      </c>
      <c r="K174" s="26">
        <v>139</v>
      </c>
      <c r="L174" s="26">
        <v>143</v>
      </c>
      <c r="M174" s="26" t="s">
        <v>25</v>
      </c>
      <c r="N174" s="26" t="s">
        <v>22</v>
      </c>
      <c r="O174" s="27">
        <v>51900</v>
      </c>
      <c r="P174" s="28">
        <v>12975</v>
      </c>
      <c r="Q174" s="28">
        <v>15245.625</v>
      </c>
      <c r="R174" s="28">
        <v>80120.625</v>
      </c>
      <c r="S174" s="52">
        <f t="shared" ref="S174:S182" si="35">O174*$S$3</f>
        <v>397035</v>
      </c>
      <c r="T174" s="52">
        <f t="shared" ref="T174:T182" si="36">P174*$S$3</f>
        <v>99258.75</v>
      </c>
      <c r="U174" s="52"/>
      <c r="V174" s="52"/>
    </row>
    <row r="175" spans="1:22">
      <c r="A175" s="63"/>
      <c r="B175" s="18">
        <v>218923</v>
      </c>
      <c r="C175" s="19" t="s">
        <v>187</v>
      </c>
      <c r="D175" s="20" t="s">
        <v>238</v>
      </c>
      <c r="E175" s="21">
        <v>5</v>
      </c>
      <c r="F175" s="22">
        <v>2987</v>
      </c>
      <c r="G175" s="23" t="s">
        <v>24</v>
      </c>
      <c r="H175" s="24">
        <v>195</v>
      </c>
      <c r="I175" s="42">
        <v>6</v>
      </c>
      <c r="J175" s="42">
        <v>6.1</v>
      </c>
      <c r="K175" s="26">
        <v>159</v>
      </c>
      <c r="L175" s="26">
        <v>162</v>
      </c>
      <c r="M175" s="26" t="s">
        <v>28</v>
      </c>
      <c r="N175" s="26" t="s">
        <v>22</v>
      </c>
      <c r="O175" s="27">
        <v>55150</v>
      </c>
      <c r="P175" s="28">
        <v>13787.5</v>
      </c>
      <c r="Q175" s="28">
        <v>20681.25</v>
      </c>
      <c r="R175" s="28">
        <v>89618.75</v>
      </c>
      <c r="S175" s="52">
        <f t="shared" si="35"/>
        <v>421897.5</v>
      </c>
      <c r="T175" s="52">
        <f t="shared" si="36"/>
        <v>105474.375</v>
      </c>
      <c r="U175" s="52"/>
      <c r="V175" s="52"/>
    </row>
    <row r="176" spans="1:22">
      <c r="A176" s="63"/>
      <c r="B176" s="18">
        <v>218993</v>
      </c>
      <c r="C176" s="19" t="s">
        <v>188</v>
      </c>
      <c r="D176" s="20" t="s">
        <v>238</v>
      </c>
      <c r="E176" s="21">
        <v>5</v>
      </c>
      <c r="F176" s="22">
        <v>2987</v>
      </c>
      <c r="G176" s="23" t="s">
        <v>24</v>
      </c>
      <c r="H176" s="24">
        <v>195</v>
      </c>
      <c r="I176" s="42">
        <v>6.6</v>
      </c>
      <c r="J176" s="42">
        <v>6.7</v>
      </c>
      <c r="K176" s="26">
        <v>174</v>
      </c>
      <c r="L176" s="26">
        <v>176</v>
      </c>
      <c r="M176" s="26" t="s">
        <v>29</v>
      </c>
      <c r="N176" s="26" t="s">
        <v>22</v>
      </c>
      <c r="O176" s="27">
        <v>57450</v>
      </c>
      <c r="P176" s="28">
        <v>14362.5</v>
      </c>
      <c r="Q176" s="28">
        <v>22980</v>
      </c>
      <c r="R176" s="28">
        <v>94792.5</v>
      </c>
      <c r="S176" s="52">
        <f t="shared" si="35"/>
        <v>439492.5</v>
      </c>
      <c r="T176" s="52">
        <f t="shared" si="36"/>
        <v>109873.125</v>
      </c>
      <c r="U176" s="52"/>
      <c r="V176" s="52"/>
    </row>
    <row r="177" spans="1:22">
      <c r="A177" s="63"/>
      <c r="B177" s="18">
        <v>218959</v>
      </c>
      <c r="C177" s="19" t="s">
        <v>192</v>
      </c>
      <c r="D177" s="20" t="s">
        <v>239</v>
      </c>
      <c r="E177" s="21">
        <v>5</v>
      </c>
      <c r="F177" s="22">
        <v>3498</v>
      </c>
      <c r="G177" s="23" t="s">
        <v>24</v>
      </c>
      <c r="H177" s="24">
        <v>225</v>
      </c>
      <c r="I177" s="42">
        <v>7.3</v>
      </c>
      <c r="J177" s="42">
        <v>7.4</v>
      </c>
      <c r="K177" s="26">
        <v>169</v>
      </c>
      <c r="L177" s="26">
        <v>172</v>
      </c>
      <c r="M177" s="26" t="s">
        <v>29</v>
      </c>
      <c r="N177" s="26" t="s">
        <v>22</v>
      </c>
      <c r="O177" s="27">
        <v>55850</v>
      </c>
      <c r="P177" s="28">
        <v>13962.5</v>
      </c>
      <c r="Q177" s="28">
        <v>20943.75</v>
      </c>
      <c r="R177" s="28">
        <v>90756.25</v>
      </c>
      <c r="S177" s="52">
        <f t="shared" si="35"/>
        <v>427252.5</v>
      </c>
      <c r="T177" s="52">
        <f t="shared" si="36"/>
        <v>106813.125</v>
      </c>
      <c r="U177" s="52"/>
      <c r="V177" s="52"/>
    </row>
    <row r="178" spans="1:22">
      <c r="A178" s="63"/>
      <c r="B178" s="18">
        <v>218973</v>
      </c>
      <c r="C178" s="19" t="s">
        <v>193</v>
      </c>
      <c r="D178" s="20" t="s">
        <v>239</v>
      </c>
      <c r="E178" s="21">
        <v>5</v>
      </c>
      <c r="F178" s="22">
        <v>4633</v>
      </c>
      <c r="G178" s="23" t="s">
        <v>24</v>
      </c>
      <c r="H178" s="24">
        <v>300</v>
      </c>
      <c r="I178" s="42">
        <v>9.1999999999999993</v>
      </c>
      <c r="J178" s="42">
        <v>9.3000000000000007</v>
      </c>
      <c r="K178" s="26">
        <v>214</v>
      </c>
      <c r="L178" s="26">
        <v>216</v>
      </c>
      <c r="M178" s="26" t="s">
        <v>41</v>
      </c>
      <c r="N178" s="26" t="s">
        <v>22</v>
      </c>
      <c r="O178" s="27">
        <v>68920</v>
      </c>
      <c r="P178" s="28">
        <v>17230</v>
      </c>
      <c r="Q178" s="28">
        <v>30152.5</v>
      </c>
      <c r="R178" s="28">
        <v>116302.5</v>
      </c>
      <c r="S178" s="52">
        <f t="shared" si="35"/>
        <v>527238</v>
      </c>
      <c r="T178" s="52">
        <f t="shared" si="36"/>
        <v>131809.5</v>
      </c>
      <c r="U178" s="52"/>
      <c r="V178" s="52"/>
    </row>
    <row r="179" spans="1:22">
      <c r="A179" s="63"/>
      <c r="B179" s="18">
        <v>218991</v>
      </c>
      <c r="C179" s="19" t="s">
        <v>194</v>
      </c>
      <c r="D179" s="20" t="s">
        <v>239</v>
      </c>
      <c r="E179" s="21">
        <v>5</v>
      </c>
      <c r="F179" s="22">
        <v>4633</v>
      </c>
      <c r="G179" s="23" t="s">
        <v>24</v>
      </c>
      <c r="H179" s="24">
        <v>300</v>
      </c>
      <c r="I179" s="42">
        <v>9.8000000000000007</v>
      </c>
      <c r="J179" s="42">
        <v>9.9</v>
      </c>
      <c r="K179" s="26">
        <v>229</v>
      </c>
      <c r="L179" s="26">
        <v>231</v>
      </c>
      <c r="M179" s="26" t="s">
        <v>41</v>
      </c>
      <c r="N179" s="26" t="s">
        <v>22</v>
      </c>
      <c r="O179" s="27">
        <v>71220</v>
      </c>
      <c r="P179" s="28">
        <v>17805</v>
      </c>
      <c r="Q179" s="28">
        <v>32939.25</v>
      </c>
      <c r="R179" s="28">
        <v>121964.25</v>
      </c>
      <c r="S179" s="52">
        <f t="shared" si="35"/>
        <v>544833</v>
      </c>
      <c r="T179" s="52">
        <f t="shared" si="36"/>
        <v>136208.25</v>
      </c>
      <c r="U179" s="52"/>
      <c r="V179" s="52"/>
    </row>
    <row r="180" spans="1:22">
      <c r="A180" s="63"/>
      <c r="B180" s="18">
        <v>218974</v>
      </c>
      <c r="C180" s="19" t="s">
        <v>195</v>
      </c>
      <c r="D180" s="20" t="s">
        <v>239</v>
      </c>
      <c r="E180" s="21">
        <v>5</v>
      </c>
      <c r="F180" s="22">
        <v>5461</v>
      </c>
      <c r="G180" s="23" t="s">
        <v>24</v>
      </c>
      <c r="H180" s="24">
        <v>410</v>
      </c>
      <c r="I180" s="42">
        <v>10.1</v>
      </c>
      <c r="J180" s="42">
        <v>10.1</v>
      </c>
      <c r="K180" s="26">
        <v>235</v>
      </c>
      <c r="L180" s="26">
        <v>235</v>
      </c>
      <c r="M180" s="26" t="s">
        <v>44</v>
      </c>
      <c r="N180" s="26" t="s">
        <v>27</v>
      </c>
      <c r="O180" s="27">
        <v>98750</v>
      </c>
      <c r="P180" s="28">
        <v>24687.5</v>
      </c>
      <c r="Q180" s="28">
        <v>45671.875</v>
      </c>
      <c r="R180" s="28">
        <v>169109.375</v>
      </c>
      <c r="S180" s="52">
        <f t="shared" si="35"/>
        <v>755437.5</v>
      </c>
      <c r="T180" s="52">
        <f t="shared" si="36"/>
        <v>188859.375</v>
      </c>
      <c r="U180" s="52"/>
      <c r="V180" s="52"/>
    </row>
    <row r="181" spans="1:22">
      <c r="A181" s="63"/>
      <c r="B181" s="18">
        <v>218992</v>
      </c>
      <c r="C181" s="19" t="s">
        <v>196</v>
      </c>
      <c r="D181" s="20" t="s">
        <v>239</v>
      </c>
      <c r="E181" s="21">
        <v>5</v>
      </c>
      <c r="F181" s="22">
        <v>5461</v>
      </c>
      <c r="G181" s="23" t="s">
        <v>24</v>
      </c>
      <c r="H181" s="24">
        <v>410</v>
      </c>
      <c r="I181" s="42">
        <v>10.6</v>
      </c>
      <c r="J181" s="42">
        <v>10.6</v>
      </c>
      <c r="K181" s="26">
        <v>248</v>
      </c>
      <c r="L181" s="26">
        <v>248</v>
      </c>
      <c r="M181" s="26" t="s">
        <v>44</v>
      </c>
      <c r="N181" s="26" t="s">
        <v>27</v>
      </c>
      <c r="O181" s="27">
        <v>102550</v>
      </c>
      <c r="P181" s="28">
        <v>25637.5</v>
      </c>
      <c r="Q181" s="28">
        <v>47429.375</v>
      </c>
      <c r="R181" s="28">
        <v>175616.875</v>
      </c>
      <c r="S181" s="52">
        <f t="shared" si="35"/>
        <v>784507.5</v>
      </c>
      <c r="T181" s="52">
        <f t="shared" si="36"/>
        <v>196126.875</v>
      </c>
      <c r="U181" s="52"/>
      <c r="V181" s="52"/>
    </row>
    <row r="182" spans="1:22">
      <c r="A182" s="64"/>
      <c r="B182" s="18">
        <v>218976</v>
      </c>
      <c r="C182" s="19" t="s">
        <v>197</v>
      </c>
      <c r="D182" s="20" t="s">
        <v>239</v>
      </c>
      <c r="E182" s="21">
        <v>5</v>
      </c>
      <c r="F182" s="22">
        <v>5461</v>
      </c>
      <c r="G182" s="23" t="s">
        <v>24</v>
      </c>
      <c r="H182" s="24">
        <v>430</v>
      </c>
      <c r="I182" s="42">
        <v>10.6</v>
      </c>
      <c r="J182" s="42">
        <v>10.6</v>
      </c>
      <c r="K182" s="26">
        <v>248</v>
      </c>
      <c r="L182" s="26">
        <v>248</v>
      </c>
      <c r="M182" s="26" t="s">
        <v>44</v>
      </c>
      <c r="N182" s="26" t="s">
        <v>27</v>
      </c>
      <c r="O182" s="27">
        <v>111750</v>
      </c>
      <c r="P182" s="28">
        <v>27937.5</v>
      </c>
      <c r="Q182" s="28">
        <v>51684.375</v>
      </c>
      <c r="R182" s="28">
        <v>191371.875</v>
      </c>
      <c r="S182" s="52">
        <f t="shared" si="35"/>
        <v>854887.5</v>
      </c>
      <c r="T182" s="52">
        <f t="shared" si="36"/>
        <v>213721.875</v>
      </c>
      <c r="U182" s="52"/>
      <c r="V182" s="52"/>
    </row>
    <row r="183" spans="1:22">
      <c r="A183" s="35"/>
      <c r="B183" s="36"/>
      <c r="C183" s="37"/>
      <c r="D183" s="37"/>
      <c r="E183" s="37"/>
      <c r="F183" s="38"/>
      <c r="G183" s="39"/>
      <c r="H183" s="16"/>
      <c r="I183" s="34"/>
      <c r="J183" s="34"/>
      <c r="K183" s="17"/>
      <c r="L183" s="17"/>
      <c r="M183" s="17"/>
      <c r="N183" s="17"/>
    </row>
    <row r="184" spans="1:22">
      <c r="A184" s="56" t="s">
        <v>54</v>
      </c>
      <c r="B184" s="18" t="s">
        <v>198</v>
      </c>
      <c r="C184" s="19" t="s">
        <v>199</v>
      </c>
      <c r="D184" s="20" t="s">
        <v>238</v>
      </c>
      <c r="E184" s="21">
        <v>4</v>
      </c>
      <c r="F184" s="22">
        <v>2987</v>
      </c>
      <c r="G184" s="23" t="s">
        <v>24</v>
      </c>
      <c r="H184" s="24">
        <v>190</v>
      </c>
      <c r="I184" s="42">
        <v>5.5</v>
      </c>
      <c r="J184" s="42">
        <v>5.9</v>
      </c>
      <c r="K184" s="26">
        <v>146</v>
      </c>
      <c r="L184" s="26">
        <v>155</v>
      </c>
      <c r="M184" s="26" t="s">
        <v>25</v>
      </c>
      <c r="N184" s="26" t="s">
        <v>27</v>
      </c>
      <c r="O184" s="48">
        <v>68490.25</v>
      </c>
      <c r="P184" s="49">
        <v>17122.5625</v>
      </c>
      <c r="Q184" s="49">
        <v>23971.587499999998</v>
      </c>
      <c r="R184" s="49">
        <v>109584.4</v>
      </c>
      <c r="S184" s="52">
        <f t="shared" ref="S184:S197" si="37">O184*$S$3</f>
        <v>523950.41250000003</v>
      </c>
      <c r="T184" s="52">
        <f t="shared" ref="T184:T197" si="38">P184*$S$3</f>
        <v>130987.60312500001</v>
      </c>
      <c r="U184" s="52"/>
      <c r="V184" s="52"/>
    </row>
    <row r="185" spans="1:22">
      <c r="A185" s="56"/>
      <c r="B185" s="18">
        <v>222033</v>
      </c>
      <c r="C185" s="19" t="s">
        <v>200</v>
      </c>
      <c r="D185" s="20" t="s">
        <v>238</v>
      </c>
      <c r="E185" s="21">
        <v>4</v>
      </c>
      <c r="F185" s="22" t="s">
        <v>55</v>
      </c>
      <c r="G185" s="23" t="s">
        <v>24</v>
      </c>
      <c r="H185" s="24">
        <v>185</v>
      </c>
      <c r="I185" s="42">
        <v>5.9</v>
      </c>
      <c r="J185" s="42">
        <v>6.4</v>
      </c>
      <c r="K185" s="26">
        <v>156</v>
      </c>
      <c r="L185" s="26">
        <v>168</v>
      </c>
      <c r="M185" s="26" t="s">
        <v>25</v>
      </c>
      <c r="N185" s="26" t="s">
        <v>27</v>
      </c>
      <c r="O185" s="48">
        <v>71720.25</v>
      </c>
      <c r="P185" s="50">
        <v>17930.0625</v>
      </c>
      <c r="Q185" s="50">
        <v>25102.087500000001</v>
      </c>
      <c r="R185" s="50">
        <v>114752.4</v>
      </c>
      <c r="S185" s="52">
        <f t="shared" si="37"/>
        <v>548659.91249999998</v>
      </c>
      <c r="T185" s="52">
        <f t="shared" si="38"/>
        <v>137164.97812499999</v>
      </c>
      <c r="U185" s="52"/>
      <c r="V185" s="52"/>
    </row>
    <row r="186" spans="1:22">
      <c r="A186" s="56"/>
      <c r="B186" s="18" t="s">
        <v>201</v>
      </c>
      <c r="C186" s="19" t="s">
        <v>202</v>
      </c>
      <c r="D186" s="20" t="s">
        <v>239</v>
      </c>
      <c r="E186" s="21">
        <v>4</v>
      </c>
      <c r="F186" s="22">
        <v>3498</v>
      </c>
      <c r="G186" s="23" t="s">
        <v>24</v>
      </c>
      <c r="H186" s="24">
        <v>225</v>
      </c>
      <c r="I186" s="42">
        <v>6.3</v>
      </c>
      <c r="J186" s="42">
        <v>6.8</v>
      </c>
      <c r="K186" s="26">
        <v>147</v>
      </c>
      <c r="L186" s="26">
        <v>159</v>
      </c>
      <c r="M186" s="26" t="s">
        <v>25</v>
      </c>
      <c r="N186" s="26" t="s">
        <v>27</v>
      </c>
      <c r="O186" s="48">
        <v>73084.75</v>
      </c>
      <c r="P186" s="49">
        <v>18271.1875</v>
      </c>
      <c r="Q186" s="49">
        <v>25579.662500000002</v>
      </c>
      <c r="R186" s="49">
        <v>116935.6</v>
      </c>
      <c r="S186" s="52">
        <f t="shared" si="37"/>
        <v>559098.33750000002</v>
      </c>
      <c r="T186" s="52">
        <f t="shared" si="38"/>
        <v>139774.58437500001</v>
      </c>
      <c r="U186" s="52"/>
      <c r="V186" s="52"/>
    </row>
    <row r="187" spans="1:22">
      <c r="A187" s="56"/>
      <c r="B187" s="18" t="s">
        <v>203</v>
      </c>
      <c r="C187" s="19" t="s">
        <v>204</v>
      </c>
      <c r="D187" s="20" t="s">
        <v>239</v>
      </c>
      <c r="E187" s="21">
        <v>4</v>
      </c>
      <c r="F187" s="22">
        <v>4663</v>
      </c>
      <c r="G187" s="23" t="s">
        <v>24</v>
      </c>
      <c r="H187" s="24">
        <v>335</v>
      </c>
      <c r="I187" s="42">
        <v>8.6</v>
      </c>
      <c r="J187" s="42">
        <v>9.1</v>
      </c>
      <c r="K187" s="26">
        <v>199</v>
      </c>
      <c r="L187" s="26">
        <v>213</v>
      </c>
      <c r="M187" s="26" t="s">
        <v>25</v>
      </c>
      <c r="N187" s="26" t="s">
        <v>27</v>
      </c>
      <c r="O187" s="48">
        <v>89285.15</v>
      </c>
      <c r="P187" s="49">
        <v>22321.287499999999</v>
      </c>
      <c r="Q187" s="49">
        <v>35714.06</v>
      </c>
      <c r="R187" s="49">
        <v>147320.4975</v>
      </c>
      <c r="S187" s="52">
        <f t="shared" si="37"/>
        <v>683031.39749999996</v>
      </c>
      <c r="T187" s="52">
        <f t="shared" si="38"/>
        <v>170757.84937499999</v>
      </c>
      <c r="U187" s="52"/>
      <c r="V187" s="52"/>
    </row>
    <row r="188" spans="1:22">
      <c r="A188" s="56"/>
      <c r="B188" s="18" t="s">
        <v>205</v>
      </c>
      <c r="C188" s="19" t="s">
        <v>206</v>
      </c>
      <c r="D188" s="20" t="s">
        <v>239</v>
      </c>
      <c r="E188" s="21">
        <v>4</v>
      </c>
      <c r="F188" s="22">
        <v>4663</v>
      </c>
      <c r="G188" s="23" t="s">
        <v>24</v>
      </c>
      <c r="H188" s="24">
        <v>335</v>
      </c>
      <c r="I188" s="42">
        <v>9.1</v>
      </c>
      <c r="J188" s="42">
        <v>9.6</v>
      </c>
      <c r="K188" s="26">
        <v>211</v>
      </c>
      <c r="L188" s="26">
        <v>225</v>
      </c>
      <c r="M188" s="26" t="s">
        <v>23</v>
      </c>
      <c r="N188" s="26" t="s">
        <v>27</v>
      </c>
      <c r="O188" s="48">
        <v>92515.15</v>
      </c>
      <c r="P188" s="49">
        <v>23128.787499999999</v>
      </c>
      <c r="Q188" s="49">
        <v>40475.378124999996</v>
      </c>
      <c r="R188" s="49">
        <v>156119.31562499999</v>
      </c>
      <c r="S188" s="52">
        <f t="shared" si="37"/>
        <v>707740.89749999996</v>
      </c>
      <c r="T188" s="52">
        <f t="shared" si="38"/>
        <v>176935.22437499999</v>
      </c>
      <c r="U188" s="52"/>
      <c r="V188" s="52"/>
    </row>
    <row r="189" spans="1:22">
      <c r="A189" s="56"/>
      <c r="B189" s="18" t="s">
        <v>207</v>
      </c>
      <c r="C189" s="19" t="s">
        <v>208</v>
      </c>
      <c r="D189" s="20" t="s">
        <v>239</v>
      </c>
      <c r="E189" s="21">
        <v>4</v>
      </c>
      <c r="F189" s="22">
        <v>5461</v>
      </c>
      <c r="G189" s="23" t="s">
        <v>24</v>
      </c>
      <c r="H189" s="24">
        <v>430</v>
      </c>
      <c r="I189" s="42">
        <v>10.1</v>
      </c>
      <c r="J189" s="42">
        <v>10.1</v>
      </c>
      <c r="K189" s="26">
        <v>237</v>
      </c>
      <c r="L189" s="26">
        <v>237</v>
      </c>
      <c r="M189" s="26" t="s">
        <v>41</v>
      </c>
      <c r="N189" s="26" t="s">
        <v>27</v>
      </c>
      <c r="O189" s="48">
        <v>127999.75</v>
      </c>
      <c r="P189" s="49">
        <v>31999.9375</v>
      </c>
      <c r="Q189" s="49">
        <v>59199.884375000009</v>
      </c>
      <c r="R189" s="49">
        <v>219199.57187500002</v>
      </c>
      <c r="S189" s="52">
        <f t="shared" si="37"/>
        <v>979198.08750000002</v>
      </c>
      <c r="T189" s="52">
        <f t="shared" si="38"/>
        <v>244799.52187500001</v>
      </c>
      <c r="U189" s="52"/>
      <c r="V189" s="52"/>
    </row>
    <row r="190" spans="1:22">
      <c r="A190" s="56"/>
      <c r="B190" s="18" t="s">
        <v>209</v>
      </c>
      <c r="C190" s="19" t="s">
        <v>210</v>
      </c>
      <c r="D190" s="20" t="s">
        <v>238</v>
      </c>
      <c r="E190" s="21">
        <v>4</v>
      </c>
      <c r="F190" s="22">
        <v>2987</v>
      </c>
      <c r="G190" s="23" t="s">
        <v>24</v>
      </c>
      <c r="H190" s="24">
        <v>190</v>
      </c>
      <c r="I190" s="42">
        <v>5.6</v>
      </c>
      <c r="J190" s="42">
        <v>6</v>
      </c>
      <c r="K190" s="26">
        <v>148</v>
      </c>
      <c r="L190" s="26">
        <v>158</v>
      </c>
      <c r="M190" s="26" t="s">
        <v>25</v>
      </c>
      <c r="N190" s="26" t="s">
        <v>27</v>
      </c>
      <c r="O190" s="48">
        <v>72354.55</v>
      </c>
      <c r="P190" s="49">
        <v>18088.637500000001</v>
      </c>
      <c r="Q190" s="49">
        <v>25324.092500000002</v>
      </c>
      <c r="R190" s="49">
        <v>115767.28</v>
      </c>
      <c r="S190" s="52">
        <f t="shared" si="37"/>
        <v>553512.3075</v>
      </c>
      <c r="T190" s="52">
        <f t="shared" si="38"/>
        <v>138378.076875</v>
      </c>
      <c r="U190" s="52"/>
      <c r="V190" s="52"/>
    </row>
    <row r="191" spans="1:22">
      <c r="A191" s="56"/>
      <c r="B191" s="18">
        <v>222133</v>
      </c>
      <c r="C191" s="19" t="s">
        <v>211</v>
      </c>
      <c r="D191" s="20" t="s">
        <v>238</v>
      </c>
      <c r="E191" s="21">
        <v>4</v>
      </c>
      <c r="F191" s="22" t="s">
        <v>55</v>
      </c>
      <c r="G191" s="23" t="s">
        <v>24</v>
      </c>
      <c r="H191" s="24">
        <v>180</v>
      </c>
      <c r="I191" s="42">
        <v>5.9</v>
      </c>
      <c r="J191" s="42">
        <v>6.4</v>
      </c>
      <c r="K191" s="26">
        <v>156</v>
      </c>
      <c r="L191" s="26">
        <v>168</v>
      </c>
      <c r="M191" s="26" t="s">
        <v>25</v>
      </c>
      <c r="N191" s="26" t="s">
        <v>27</v>
      </c>
      <c r="O191" s="48">
        <v>75589.55</v>
      </c>
      <c r="P191" s="49">
        <v>18897.387500000001</v>
      </c>
      <c r="Q191" s="49">
        <v>26456.342500000002</v>
      </c>
      <c r="R191" s="49">
        <v>120943.28</v>
      </c>
      <c r="S191" s="52">
        <f t="shared" si="37"/>
        <v>578260.0575</v>
      </c>
      <c r="T191" s="52">
        <f t="shared" si="38"/>
        <v>144565.014375</v>
      </c>
      <c r="U191" s="52"/>
      <c r="V191" s="52"/>
    </row>
    <row r="192" spans="1:22">
      <c r="A192" s="56"/>
      <c r="B192" s="18">
        <v>222157</v>
      </c>
      <c r="C192" s="19" t="s">
        <v>212</v>
      </c>
      <c r="D192" s="20" t="s">
        <v>239</v>
      </c>
      <c r="E192" s="21">
        <v>4</v>
      </c>
      <c r="F192" s="22">
        <v>3498</v>
      </c>
      <c r="G192" s="23" t="s">
        <v>24</v>
      </c>
      <c r="H192" s="24">
        <v>225</v>
      </c>
      <c r="I192" s="42">
        <v>6.3</v>
      </c>
      <c r="J192" s="42">
        <v>6.8</v>
      </c>
      <c r="K192" s="26">
        <v>147</v>
      </c>
      <c r="L192" s="26">
        <v>159</v>
      </c>
      <c r="M192" s="26" t="s">
        <v>25</v>
      </c>
      <c r="N192" s="26" t="s">
        <v>27</v>
      </c>
      <c r="O192" s="48">
        <v>77255.05</v>
      </c>
      <c r="P192" s="49">
        <v>19313.762500000001</v>
      </c>
      <c r="Q192" s="49">
        <v>27039.267500000009</v>
      </c>
      <c r="R192" s="49">
        <v>123608.08000000002</v>
      </c>
      <c r="S192" s="52">
        <f t="shared" si="37"/>
        <v>591001.13250000007</v>
      </c>
      <c r="T192" s="52">
        <f t="shared" si="38"/>
        <v>147750.28312500002</v>
      </c>
      <c r="U192" s="52"/>
      <c r="V192" s="52"/>
    </row>
    <row r="193" spans="1:22">
      <c r="A193" s="56"/>
      <c r="B193" s="18" t="s">
        <v>213</v>
      </c>
      <c r="C193" s="19" t="s">
        <v>214</v>
      </c>
      <c r="D193" s="20" t="s">
        <v>239</v>
      </c>
      <c r="E193" s="21">
        <v>4</v>
      </c>
      <c r="F193" s="22">
        <v>4663</v>
      </c>
      <c r="G193" s="23" t="s">
        <v>24</v>
      </c>
      <c r="H193" s="24">
        <v>335</v>
      </c>
      <c r="I193" s="42">
        <v>8.6</v>
      </c>
      <c r="J193" s="42">
        <v>9.1</v>
      </c>
      <c r="K193" s="26">
        <v>199</v>
      </c>
      <c r="L193" s="26">
        <v>213</v>
      </c>
      <c r="M193" s="26" t="s">
        <v>23</v>
      </c>
      <c r="N193" s="26" t="s">
        <v>27</v>
      </c>
      <c r="O193" s="48">
        <v>91444.55</v>
      </c>
      <c r="P193" s="49">
        <v>22861.137500000001</v>
      </c>
      <c r="Q193" s="49">
        <v>36577.82</v>
      </c>
      <c r="R193" s="49">
        <v>150883.50750000001</v>
      </c>
      <c r="S193" s="52">
        <f t="shared" si="37"/>
        <v>699550.80750000011</v>
      </c>
      <c r="T193" s="52">
        <f t="shared" si="38"/>
        <v>174887.70187500003</v>
      </c>
      <c r="U193" s="52"/>
      <c r="V193" s="52"/>
    </row>
    <row r="194" spans="1:22">
      <c r="A194" s="56"/>
      <c r="B194" s="18" t="s">
        <v>215</v>
      </c>
      <c r="C194" s="19" t="s">
        <v>216</v>
      </c>
      <c r="D194" s="20" t="s">
        <v>239</v>
      </c>
      <c r="E194" s="21">
        <v>4</v>
      </c>
      <c r="F194" s="22">
        <v>4663</v>
      </c>
      <c r="G194" s="23" t="s">
        <v>24</v>
      </c>
      <c r="H194" s="24">
        <v>335</v>
      </c>
      <c r="I194" s="42">
        <v>9.1</v>
      </c>
      <c r="J194" s="42">
        <v>9.6</v>
      </c>
      <c r="K194" s="26">
        <v>211</v>
      </c>
      <c r="L194" s="26">
        <v>225</v>
      </c>
      <c r="M194" s="26" t="s">
        <v>23</v>
      </c>
      <c r="N194" s="26" t="s">
        <v>27</v>
      </c>
      <c r="O194" s="48">
        <v>94679.55</v>
      </c>
      <c r="P194" s="49">
        <v>23669.887500000001</v>
      </c>
      <c r="Q194" s="49">
        <v>41422.303125000006</v>
      </c>
      <c r="R194" s="49">
        <v>159771.74062500001</v>
      </c>
      <c r="S194" s="52">
        <f t="shared" si="37"/>
        <v>724298.55750000011</v>
      </c>
      <c r="T194" s="52">
        <f t="shared" si="38"/>
        <v>181074.63937500003</v>
      </c>
      <c r="U194" s="52"/>
      <c r="V194" s="52"/>
    </row>
    <row r="195" spans="1:22">
      <c r="A195" s="56"/>
      <c r="B195" s="18">
        <v>222176</v>
      </c>
      <c r="C195" s="19" t="s">
        <v>217</v>
      </c>
      <c r="D195" s="20" t="s">
        <v>239</v>
      </c>
      <c r="E195" s="21">
        <v>4</v>
      </c>
      <c r="F195" s="22" t="s">
        <v>56</v>
      </c>
      <c r="G195" s="23" t="s">
        <v>24</v>
      </c>
      <c r="H195" s="24">
        <v>390</v>
      </c>
      <c r="I195" s="42">
        <v>11.1</v>
      </c>
      <c r="J195" s="42">
        <v>11.3</v>
      </c>
      <c r="K195" s="26">
        <v>259</v>
      </c>
      <c r="L195" s="26">
        <v>264</v>
      </c>
      <c r="M195" s="26" t="s">
        <v>44</v>
      </c>
      <c r="N195" s="26" t="s">
        <v>27</v>
      </c>
      <c r="O195" s="48">
        <v>139239.75</v>
      </c>
      <c r="P195" s="50">
        <v>34809.9375</v>
      </c>
      <c r="Q195" s="50">
        <v>71360.371875000012</v>
      </c>
      <c r="R195" s="50">
        <v>245410.05937500001</v>
      </c>
      <c r="S195" s="52">
        <f t="shared" si="37"/>
        <v>1065184.0875000001</v>
      </c>
      <c r="T195" s="52">
        <f t="shared" si="38"/>
        <v>266296.02187500003</v>
      </c>
      <c r="U195" s="52"/>
      <c r="V195" s="52"/>
    </row>
    <row r="196" spans="1:22">
      <c r="A196" s="56"/>
      <c r="B196" s="18" t="s">
        <v>218</v>
      </c>
      <c r="C196" s="19" t="s">
        <v>219</v>
      </c>
      <c r="D196" s="20" t="s">
        <v>239</v>
      </c>
      <c r="E196" s="21">
        <v>4</v>
      </c>
      <c r="F196" s="22">
        <v>5461</v>
      </c>
      <c r="G196" s="23" t="s">
        <v>24</v>
      </c>
      <c r="H196" s="24">
        <v>430</v>
      </c>
      <c r="I196" s="42">
        <v>10.3</v>
      </c>
      <c r="J196" s="42">
        <v>10.3</v>
      </c>
      <c r="K196" s="26">
        <v>242</v>
      </c>
      <c r="L196" s="26">
        <v>242</v>
      </c>
      <c r="M196" s="26" t="s">
        <v>44</v>
      </c>
      <c r="N196" s="26" t="s">
        <v>27</v>
      </c>
      <c r="O196" s="48">
        <v>130780.25</v>
      </c>
      <c r="P196" s="49">
        <v>32695.0625</v>
      </c>
      <c r="Q196" s="49">
        <v>60485.865624999999</v>
      </c>
      <c r="R196" s="49">
        <v>223961.17812500001</v>
      </c>
      <c r="S196" s="52">
        <f t="shared" si="37"/>
        <v>1000468.9125000001</v>
      </c>
      <c r="T196" s="52">
        <f t="shared" si="38"/>
        <v>250117.22812500002</v>
      </c>
      <c r="U196" s="52"/>
      <c r="V196" s="52"/>
    </row>
    <row r="197" spans="1:22">
      <c r="A197" s="56"/>
      <c r="B197" s="18">
        <v>222179</v>
      </c>
      <c r="C197" s="19" t="s">
        <v>220</v>
      </c>
      <c r="D197" s="20" t="s">
        <v>239</v>
      </c>
      <c r="E197" s="21">
        <v>4</v>
      </c>
      <c r="F197" s="22" t="s">
        <v>56</v>
      </c>
      <c r="G197" s="23" t="s">
        <v>24</v>
      </c>
      <c r="H197" s="24">
        <v>463</v>
      </c>
      <c r="I197" s="42">
        <v>11.9</v>
      </c>
      <c r="J197" s="42">
        <v>11.9</v>
      </c>
      <c r="K197" s="26">
        <v>279</v>
      </c>
      <c r="L197" s="26">
        <v>279</v>
      </c>
      <c r="M197" s="26" t="s">
        <v>44</v>
      </c>
      <c r="N197" s="26" t="s">
        <v>27</v>
      </c>
      <c r="O197" s="48">
        <v>199184.5</v>
      </c>
      <c r="P197" s="49">
        <v>49796.125</v>
      </c>
      <c r="Q197" s="49">
        <v>102082.05624999999</v>
      </c>
      <c r="R197" s="49">
        <v>351062.68125000002</v>
      </c>
      <c r="S197" s="52">
        <f t="shared" si="37"/>
        <v>1523761.425</v>
      </c>
      <c r="T197" s="52">
        <f t="shared" si="38"/>
        <v>380940.35625000001</v>
      </c>
      <c r="U197" s="52"/>
      <c r="V197" s="52"/>
    </row>
    <row r="198" spans="1:22">
      <c r="A198" s="35"/>
      <c r="B198" s="36"/>
      <c r="C198" s="37"/>
      <c r="D198" s="37"/>
      <c r="E198" s="37"/>
      <c r="F198" s="38"/>
      <c r="G198" s="39"/>
      <c r="H198" s="16"/>
      <c r="I198" s="34"/>
      <c r="J198" s="34"/>
      <c r="K198" s="17"/>
      <c r="L198" s="17"/>
      <c r="M198" s="17"/>
      <c r="N198" s="17"/>
    </row>
    <row r="199" spans="1:22">
      <c r="A199" s="56" t="s">
        <v>57</v>
      </c>
      <c r="B199" s="18">
        <v>231457</v>
      </c>
      <c r="C199" s="19" t="s">
        <v>221</v>
      </c>
      <c r="D199" s="20" t="s">
        <v>239</v>
      </c>
      <c r="E199" s="21">
        <v>2</v>
      </c>
      <c r="F199" s="22">
        <v>3498</v>
      </c>
      <c r="G199" s="23" t="s">
        <v>24</v>
      </c>
      <c r="H199" s="24">
        <v>225</v>
      </c>
      <c r="I199" s="42">
        <v>6.8</v>
      </c>
      <c r="J199" s="42">
        <v>7.5</v>
      </c>
      <c r="K199" s="26">
        <v>159</v>
      </c>
      <c r="L199" s="26">
        <v>176</v>
      </c>
      <c r="M199" s="26" t="s">
        <v>29</v>
      </c>
      <c r="N199" s="26" t="s">
        <v>22</v>
      </c>
      <c r="O199" s="27">
        <v>80600</v>
      </c>
      <c r="P199" s="28">
        <v>20150</v>
      </c>
      <c r="Q199" s="28">
        <v>28210.000000000004</v>
      </c>
      <c r="R199" s="28">
        <v>128960</v>
      </c>
      <c r="S199" s="52">
        <f t="shared" ref="S199:S202" si="39">O199*$S$3</f>
        <v>616590</v>
      </c>
      <c r="T199" s="52">
        <f t="shared" ref="T199:T202" si="40">P199*$S$3</f>
        <v>154147.5</v>
      </c>
      <c r="U199" s="52"/>
      <c r="V199" s="52"/>
    </row>
    <row r="200" spans="1:22">
      <c r="A200" s="56"/>
      <c r="B200" s="18">
        <v>231473</v>
      </c>
      <c r="C200" s="19" t="s">
        <v>222</v>
      </c>
      <c r="D200" s="20" t="s">
        <v>239</v>
      </c>
      <c r="E200" s="21">
        <v>2</v>
      </c>
      <c r="F200" s="22">
        <v>4663</v>
      </c>
      <c r="G200" s="23" t="s">
        <v>24</v>
      </c>
      <c r="H200" s="24">
        <v>320</v>
      </c>
      <c r="I200" s="42">
        <v>9.1</v>
      </c>
      <c r="J200" s="42">
        <v>9.1999999999999993</v>
      </c>
      <c r="K200" s="26">
        <v>212</v>
      </c>
      <c r="L200" s="26">
        <v>214</v>
      </c>
      <c r="M200" s="26" t="s">
        <v>41</v>
      </c>
      <c r="N200" s="26" t="s">
        <v>22</v>
      </c>
      <c r="O200" s="27">
        <v>101154.5</v>
      </c>
      <c r="P200" s="28">
        <v>25288.625</v>
      </c>
      <c r="Q200" s="28">
        <v>44255.093749999993</v>
      </c>
      <c r="R200" s="28">
        <v>170698.21875</v>
      </c>
      <c r="S200" s="52">
        <f t="shared" si="39"/>
        <v>773831.92500000005</v>
      </c>
      <c r="T200" s="52">
        <f t="shared" si="40"/>
        <v>193457.98125000001</v>
      </c>
      <c r="U200" s="52"/>
      <c r="V200" s="52"/>
    </row>
    <row r="201" spans="1:22">
      <c r="A201" s="56"/>
      <c r="B201" s="18">
        <v>231474</v>
      </c>
      <c r="C201" s="19" t="s">
        <v>223</v>
      </c>
      <c r="D201" s="20" t="s">
        <v>239</v>
      </c>
      <c r="E201" s="21">
        <v>2</v>
      </c>
      <c r="F201" s="22">
        <v>5461</v>
      </c>
      <c r="G201" s="23" t="s">
        <v>24</v>
      </c>
      <c r="H201" s="24">
        <v>395</v>
      </c>
      <c r="I201" s="42">
        <v>9.9</v>
      </c>
      <c r="J201" s="42">
        <v>9.9</v>
      </c>
      <c r="K201" s="26">
        <v>231</v>
      </c>
      <c r="L201" s="26">
        <v>231</v>
      </c>
      <c r="M201" s="26" t="s">
        <v>44</v>
      </c>
      <c r="N201" s="26" t="s">
        <v>22</v>
      </c>
      <c r="O201" s="27">
        <v>135594.5</v>
      </c>
      <c r="P201" s="28">
        <v>33898.625</v>
      </c>
      <c r="Q201" s="28">
        <v>62712.456250000003</v>
      </c>
      <c r="R201" s="28">
        <v>232205.58124999999</v>
      </c>
      <c r="S201" s="52">
        <f t="shared" si="39"/>
        <v>1037297.925</v>
      </c>
      <c r="T201" s="52">
        <f t="shared" si="40"/>
        <v>259324.48125000001</v>
      </c>
      <c r="U201" s="52"/>
      <c r="V201" s="52"/>
    </row>
    <row r="202" spans="1:22">
      <c r="A202" s="56"/>
      <c r="B202" s="18">
        <v>231479</v>
      </c>
      <c r="C202" s="19" t="s">
        <v>224</v>
      </c>
      <c r="D202" s="20" t="s">
        <v>239</v>
      </c>
      <c r="E202" s="21">
        <v>2</v>
      </c>
      <c r="F202" s="22">
        <v>5980</v>
      </c>
      <c r="G202" s="23" t="s">
        <v>24</v>
      </c>
      <c r="H202" s="24">
        <v>463</v>
      </c>
      <c r="I202" s="42">
        <v>11.6</v>
      </c>
      <c r="J202" s="42">
        <v>11.6</v>
      </c>
      <c r="K202" s="26">
        <v>270</v>
      </c>
      <c r="L202" s="26">
        <v>270</v>
      </c>
      <c r="M202" s="26" t="s">
        <v>39</v>
      </c>
      <c r="N202" s="26" t="s">
        <v>22</v>
      </c>
      <c r="O202" s="27">
        <v>202354.5</v>
      </c>
      <c r="P202" s="28">
        <v>50588.625</v>
      </c>
      <c r="Q202" s="28">
        <v>103706.68124999999</v>
      </c>
      <c r="R202" s="28">
        <v>356649.80625000002</v>
      </c>
      <c r="S202" s="52">
        <f t="shared" si="39"/>
        <v>1548011.925</v>
      </c>
      <c r="T202" s="52">
        <f t="shared" si="40"/>
        <v>387002.98125000001</v>
      </c>
      <c r="U202" s="52"/>
      <c r="V202" s="52"/>
    </row>
    <row r="203" spans="1:22">
      <c r="A203" s="35"/>
      <c r="B203" s="36"/>
      <c r="C203" s="37"/>
      <c r="D203" s="37"/>
      <c r="E203" s="37"/>
      <c r="F203" s="38"/>
      <c r="G203" s="39"/>
      <c r="H203" s="16"/>
      <c r="I203" s="47"/>
      <c r="J203" s="47"/>
      <c r="K203" s="17"/>
      <c r="L203" s="17"/>
      <c r="M203" s="17"/>
      <c r="N203" s="17"/>
    </row>
    <row r="204" spans="1:22">
      <c r="A204" s="56" t="s">
        <v>58</v>
      </c>
      <c r="B204" s="18">
        <v>197377</v>
      </c>
      <c r="C204" s="19" t="s">
        <v>225</v>
      </c>
      <c r="D204" s="20" t="s">
        <v>239</v>
      </c>
      <c r="E204" s="21">
        <v>2</v>
      </c>
      <c r="F204" s="22">
        <v>6208</v>
      </c>
      <c r="G204" s="23" t="s">
        <v>24</v>
      </c>
      <c r="H204" s="24">
        <v>420</v>
      </c>
      <c r="I204" s="42">
        <v>13.2</v>
      </c>
      <c r="J204" s="42">
        <v>13.2</v>
      </c>
      <c r="K204" s="26">
        <v>308</v>
      </c>
      <c r="L204" s="26">
        <v>308</v>
      </c>
      <c r="M204" s="26" t="s">
        <v>39</v>
      </c>
      <c r="N204" s="26" t="s">
        <v>22</v>
      </c>
      <c r="O204" s="27">
        <v>157000</v>
      </c>
      <c r="P204" s="28">
        <v>39250</v>
      </c>
      <c r="Q204" s="28">
        <v>84387.5</v>
      </c>
      <c r="R204" s="28">
        <v>280637.5</v>
      </c>
      <c r="S204" s="52">
        <f t="shared" ref="S204:S207" si="41">O204*$S$3</f>
        <v>1201050</v>
      </c>
      <c r="T204" s="52">
        <f t="shared" ref="T204:T207" si="42">P204*$S$3</f>
        <v>300262.5</v>
      </c>
      <c r="U204" s="52"/>
      <c r="V204" s="52"/>
    </row>
    <row r="205" spans="1:22">
      <c r="A205" s="57"/>
      <c r="B205" s="18">
        <v>197378</v>
      </c>
      <c r="C205" s="19" t="s">
        <v>226</v>
      </c>
      <c r="D205" s="20" t="s">
        <v>239</v>
      </c>
      <c r="E205" s="21">
        <v>2</v>
      </c>
      <c r="F205" s="22">
        <v>6208</v>
      </c>
      <c r="G205" s="23" t="s">
        <v>24</v>
      </c>
      <c r="H205" s="24">
        <v>435</v>
      </c>
      <c r="I205" s="42">
        <v>13.2</v>
      </c>
      <c r="J205" s="42">
        <v>13.2</v>
      </c>
      <c r="K205" s="26">
        <v>308</v>
      </c>
      <c r="L205" s="26">
        <v>308</v>
      </c>
      <c r="M205" s="26" t="s">
        <v>39</v>
      </c>
      <c r="N205" s="26" t="s">
        <v>22</v>
      </c>
      <c r="O205" s="27">
        <v>172000</v>
      </c>
      <c r="P205" s="28">
        <v>43000</v>
      </c>
      <c r="Q205" s="28">
        <v>92450</v>
      </c>
      <c r="R205" s="28">
        <v>307450</v>
      </c>
      <c r="S205" s="52">
        <f t="shared" si="41"/>
        <v>1315800</v>
      </c>
      <c r="T205" s="52">
        <f t="shared" si="42"/>
        <v>328950</v>
      </c>
      <c r="U205" s="52"/>
      <c r="V205" s="52"/>
    </row>
    <row r="206" spans="1:22">
      <c r="A206" s="57"/>
      <c r="B206" s="18">
        <v>197477</v>
      </c>
      <c r="C206" s="19" t="s">
        <v>227</v>
      </c>
      <c r="D206" s="20" t="s">
        <v>239</v>
      </c>
      <c r="E206" s="21">
        <v>2</v>
      </c>
      <c r="F206" s="22">
        <v>6208</v>
      </c>
      <c r="G206" s="23" t="s">
        <v>24</v>
      </c>
      <c r="H206" s="24">
        <v>420</v>
      </c>
      <c r="I206" s="42">
        <v>13.2</v>
      </c>
      <c r="J206" s="42">
        <v>13.2</v>
      </c>
      <c r="K206" s="26">
        <v>308</v>
      </c>
      <c r="L206" s="26">
        <v>308</v>
      </c>
      <c r="M206" s="26" t="s">
        <v>39</v>
      </c>
      <c r="N206" s="26" t="s">
        <v>22</v>
      </c>
      <c r="O206" s="27">
        <v>164000</v>
      </c>
      <c r="P206" s="28">
        <v>41000</v>
      </c>
      <c r="Q206" s="28">
        <v>88150</v>
      </c>
      <c r="R206" s="28">
        <v>293150</v>
      </c>
      <c r="S206" s="52">
        <f t="shared" si="41"/>
        <v>1254600</v>
      </c>
      <c r="T206" s="52">
        <f t="shared" si="42"/>
        <v>313650</v>
      </c>
      <c r="U206" s="52"/>
      <c r="V206" s="52"/>
    </row>
    <row r="207" spans="1:22">
      <c r="A207" s="57"/>
      <c r="B207" s="18">
        <v>197478</v>
      </c>
      <c r="C207" s="19" t="s">
        <v>228</v>
      </c>
      <c r="D207" s="20" t="s">
        <v>239</v>
      </c>
      <c r="E207" s="21">
        <v>2</v>
      </c>
      <c r="F207" s="22">
        <v>6208</v>
      </c>
      <c r="G207" s="23" t="s">
        <v>24</v>
      </c>
      <c r="H207" s="24">
        <v>435</v>
      </c>
      <c r="I207" s="42">
        <v>13.2</v>
      </c>
      <c r="J207" s="42">
        <v>13.2</v>
      </c>
      <c r="K207" s="26">
        <v>308</v>
      </c>
      <c r="L207" s="26">
        <v>308</v>
      </c>
      <c r="M207" s="26" t="s">
        <v>39</v>
      </c>
      <c r="N207" s="26" t="s">
        <v>22</v>
      </c>
      <c r="O207" s="27">
        <v>179000</v>
      </c>
      <c r="P207" s="28">
        <v>44750</v>
      </c>
      <c r="Q207" s="28">
        <v>96212.5</v>
      </c>
      <c r="R207" s="28">
        <v>319962.5</v>
      </c>
      <c r="S207" s="52">
        <f t="shared" si="41"/>
        <v>1369350</v>
      </c>
      <c r="T207" s="52">
        <f t="shared" si="42"/>
        <v>342337.5</v>
      </c>
      <c r="U207" s="52"/>
      <c r="V207" s="52"/>
    </row>
    <row r="208" spans="1:22" ht="15.75">
      <c r="A208" s="41"/>
      <c r="B208" s="30"/>
      <c r="C208" s="31"/>
      <c r="D208" s="31"/>
      <c r="E208" s="31"/>
      <c r="F208" s="32"/>
      <c r="G208" s="33"/>
      <c r="H208" s="16"/>
      <c r="I208" s="34"/>
      <c r="J208" s="34"/>
      <c r="K208" s="17"/>
      <c r="L208" s="17"/>
      <c r="M208" s="17"/>
      <c r="N208" s="17"/>
    </row>
  </sheetData>
  <mergeCells count="35">
    <mergeCell ref="N4:N5"/>
    <mergeCell ref="O5:R5"/>
    <mergeCell ref="A7:A19"/>
    <mergeCell ref="A21:A29"/>
    <mergeCell ref="A3:C3"/>
    <mergeCell ref="A41:A47"/>
    <mergeCell ref="F4:F5"/>
    <mergeCell ref="G4:G5"/>
    <mergeCell ref="H4:H5"/>
    <mergeCell ref="E4:E5"/>
    <mergeCell ref="A4:A5"/>
    <mergeCell ref="B4:B5"/>
    <mergeCell ref="C4:C5"/>
    <mergeCell ref="D4:D5"/>
    <mergeCell ref="A31:A39"/>
    <mergeCell ref="K4:L4"/>
    <mergeCell ref="M4:M5"/>
    <mergeCell ref="A162:A172"/>
    <mergeCell ref="A174:A182"/>
    <mergeCell ref="I4:J4"/>
    <mergeCell ref="A184:A197"/>
    <mergeCell ref="A199:A202"/>
    <mergeCell ref="A204:A207"/>
    <mergeCell ref="A151:A160"/>
    <mergeCell ref="A49:A51"/>
    <mergeCell ref="A53:A55"/>
    <mergeCell ref="A85:A89"/>
    <mergeCell ref="A91:A93"/>
    <mergeCell ref="A95:A118"/>
    <mergeCell ref="A120:A139"/>
    <mergeCell ref="A141:A149"/>
    <mergeCell ref="A57:A63"/>
    <mergeCell ref="A65:A69"/>
    <mergeCell ref="A71:A77"/>
    <mergeCell ref="A79:A83"/>
  </mergeCells>
  <printOptions horizontalCentered="1"/>
  <pageMargins left="0.51181102362204722" right="0.31496062992125984" top="0.35433070866141736" bottom="0.35433070866141736" header="0.31496062992125984" footer="0.11811023622047245"/>
  <pageSetup paperSize="9" scale="49" orientation="landscape" horizontalDpi="4294967295" verticalDpi="4294967295" r:id="rId1"/>
  <headerFooter>
    <oddFooter>&amp;LStar Import d.o.o.&amp;C&amp;P/&amp;N</oddFooter>
  </headerFooter>
  <rowBreaks count="4" manualBreakCount="4">
    <brk id="55" max="16383" man="1"/>
    <brk id="93" max="16383" man="1"/>
    <brk id="149" max="16383" man="1"/>
    <brk id="182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20"/>
  <sheetViews>
    <sheetView view="pageBreakPreview" zoomScale="85" zoomScaleNormal="100" zoomScaleSheetLayoutView="85" workbookViewId="0"/>
  </sheetViews>
  <sheetFormatPr defaultRowHeight="15"/>
  <cols>
    <col min="1" max="1" width="14.21875" customWidth="1"/>
    <col min="2" max="2" width="8.21875" bestFit="1" customWidth="1"/>
    <col min="3" max="3" width="15.6640625" bestFit="1" customWidth="1"/>
    <col min="7" max="7" width="9.77734375" bestFit="1" customWidth="1"/>
    <col min="13" max="13" width="0" hidden="1" customWidth="1"/>
    <col min="15" max="17" width="0" hidden="1" customWidth="1"/>
    <col min="18" max="18" width="14.21875" hidden="1" customWidth="1"/>
    <col min="19" max="19" width="10.33203125" bestFit="1" customWidth="1"/>
    <col min="20" max="20" width="9.21875" bestFit="1" customWidth="1"/>
    <col min="21" max="21" width="9" bestFit="1" customWidth="1"/>
    <col min="22" max="22" width="10.33203125" bestFit="1" customWidth="1"/>
  </cols>
  <sheetData>
    <row r="2" spans="1:22" ht="15.75">
      <c r="A2" s="41"/>
      <c r="B2" s="30"/>
      <c r="C2" s="31"/>
      <c r="D2" s="31"/>
      <c r="E2" s="31"/>
      <c r="F2" s="32"/>
      <c r="G2" s="33"/>
      <c r="H2" s="16"/>
      <c r="I2" s="34"/>
      <c r="J2" s="34"/>
      <c r="K2" s="17"/>
      <c r="L2" s="17"/>
      <c r="M2" s="17"/>
      <c r="N2" s="17"/>
    </row>
    <row r="3" spans="1:22">
      <c r="A3" s="35"/>
      <c r="B3" s="36"/>
      <c r="C3" s="37"/>
      <c r="D3" s="37"/>
      <c r="E3" s="37"/>
      <c r="F3" s="38"/>
      <c r="G3" s="39"/>
      <c r="H3" s="16"/>
      <c r="I3" s="34"/>
      <c r="J3" s="34"/>
      <c r="K3" s="17"/>
      <c r="L3" s="17"/>
      <c r="M3" s="17"/>
      <c r="N3" s="17"/>
    </row>
    <row r="4" spans="1:22">
      <c r="A4" s="35"/>
      <c r="B4" s="36"/>
      <c r="C4" s="37"/>
      <c r="D4" s="37"/>
      <c r="E4" s="37"/>
      <c r="F4" s="38"/>
      <c r="G4" s="39"/>
      <c r="H4" s="16"/>
      <c r="I4" s="34"/>
      <c r="J4" s="34"/>
      <c r="K4" s="17"/>
      <c r="L4" s="17"/>
      <c r="M4" s="17"/>
      <c r="N4" s="17"/>
    </row>
    <row r="5" spans="1:22">
      <c r="A5" s="35"/>
      <c r="B5" s="36"/>
      <c r="C5" s="37"/>
      <c r="D5" s="37"/>
      <c r="E5" s="37"/>
      <c r="F5" s="38"/>
      <c r="G5" s="39"/>
      <c r="H5" s="16"/>
      <c r="I5" s="34"/>
      <c r="J5" s="34"/>
      <c r="K5" s="17"/>
      <c r="L5" s="17"/>
      <c r="M5" s="17"/>
      <c r="N5" s="17"/>
    </row>
    <row r="6" spans="1:22">
      <c r="A6" s="35"/>
      <c r="B6" s="36"/>
      <c r="C6" s="37"/>
      <c r="D6" s="37"/>
      <c r="E6" s="37"/>
      <c r="F6" s="38"/>
      <c r="G6" s="39"/>
      <c r="H6" s="16"/>
      <c r="I6" s="34"/>
      <c r="J6" s="34"/>
      <c r="K6" s="17"/>
      <c r="L6" s="17"/>
      <c r="M6" s="17"/>
      <c r="N6" s="17"/>
    </row>
    <row r="7" spans="1:22" ht="32.25" customHeight="1">
      <c r="A7" s="65" t="s">
        <v>240</v>
      </c>
      <c r="B7" s="65"/>
      <c r="C7" s="7"/>
      <c r="D7" s="7"/>
      <c r="E7" s="7"/>
      <c r="F7" s="8"/>
      <c r="G7" s="9"/>
      <c r="H7" s="9"/>
      <c r="I7" s="7"/>
      <c r="J7" s="7"/>
      <c r="K7" s="10"/>
      <c r="L7" s="10"/>
      <c r="M7" s="11"/>
      <c r="N7" s="10"/>
      <c r="O7" s="10"/>
      <c r="P7" s="10"/>
      <c r="Q7" s="10"/>
      <c r="R7" s="10"/>
      <c r="S7" s="51">
        <v>7.65</v>
      </c>
    </row>
    <row r="8" spans="1:22" ht="90" customHeight="1">
      <c r="A8" s="66" t="s">
        <v>0</v>
      </c>
      <c r="B8" s="66" t="s">
        <v>1</v>
      </c>
      <c r="C8" s="68" t="s">
        <v>2</v>
      </c>
      <c r="D8" s="68" t="s">
        <v>3</v>
      </c>
      <c r="E8" s="68" t="s">
        <v>4</v>
      </c>
      <c r="F8" s="66" t="s">
        <v>5</v>
      </c>
      <c r="G8" s="68" t="s">
        <v>6</v>
      </c>
      <c r="H8" s="68" t="s">
        <v>7</v>
      </c>
      <c r="I8" s="58" t="s">
        <v>8</v>
      </c>
      <c r="J8" s="59"/>
      <c r="K8" s="58" t="s">
        <v>9</v>
      </c>
      <c r="L8" s="59"/>
      <c r="M8" s="60" t="s">
        <v>10</v>
      </c>
      <c r="N8" s="68" t="s">
        <v>11</v>
      </c>
      <c r="O8" s="12" t="s">
        <v>12</v>
      </c>
      <c r="P8" s="12" t="s">
        <v>13</v>
      </c>
      <c r="Q8" s="12" t="s">
        <v>14</v>
      </c>
      <c r="R8" s="12" t="s">
        <v>15</v>
      </c>
      <c r="S8" s="12" t="s">
        <v>12</v>
      </c>
      <c r="T8" s="12" t="s">
        <v>13</v>
      </c>
      <c r="U8" s="12"/>
      <c r="V8" s="12"/>
    </row>
    <row r="9" spans="1:22">
      <c r="A9" s="67"/>
      <c r="B9" s="67"/>
      <c r="C9" s="69"/>
      <c r="D9" s="69"/>
      <c r="E9" s="69"/>
      <c r="F9" s="67"/>
      <c r="G9" s="69"/>
      <c r="H9" s="69"/>
      <c r="I9" s="12" t="s">
        <v>16</v>
      </c>
      <c r="J9" s="12" t="s">
        <v>17</v>
      </c>
      <c r="K9" s="12" t="s">
        <v>16</v>
      </c>
      <c r="L9" s="12" t="s">
        <v>17</v>
      </c>
      <c r="M9" s="61"/>
      <c r="N9" s="69"/>
      <c r="O9" s="70" t="s">
        <v>18</v>
      </c>
      <c r="P9" s="71"/>
      <c r="Q9" s="71"/>
      <c r="R9" s="72"/>
      <c r="S9" s="53" t="s">
        <v>241</v>
      </c>
      <c r="T9" s="54" t="s">
        <v>241</v>
      </c>
      <c r="U9" s="54"/>
      <c r="V9" s="55"/>
    </row>
    <row r="10" spans="1:22">
      <c r="A10" s="35"/>
      <c r="B10" s="36"/>
      <c r="C10" s="37"/>
      <c r="D10" s="37"/>
      <c r="E10" s="37"/>
      <c r="F10" s="38"/>
      <c r="G10" s="39"/>
      <c r="H10" s="16"/>
      <c r="I10" s="34"/>
      <c r="J10" s="34"/>
      <c r="K10" s="17"/>
      <c r="L10" s="17"/>
      <c r="M10" s="17"/>
      <c r="N10" s="17"/>
    </row>
    <row r="11" spans="1:22">
      <c r="A11" s="62" t="s">
        <v>59</v>
      </c>
      <c r="B11" s="18">
        <v>451301</v>
      </c>
      <c r="C11" s="19" t="s">
        <v>229</v>
      </c>
      <c r="D11" s="20" t="s">
        <v>238</v>
      </c>
      <c r="E11" s="21">
        <v>3</v>
      </c>
      <c r="F11" s="43">
        <v>799</v>
      </c>
      <c r="G11" s="23" t="s">
        <v>20</v>
      </c>
      <c r="H11" s="24">
        <v>40</v>
      </c>
      <c r="I11" s="42">
        <v>3.3</v>
      </c>
      <c r="J11" s="42">
        <v>3.3</v>
      </c>
      <c r="K11" s="26">
        <v>86</v>
      </c>
      <c r="L11" s="26">
        <v>86</v>
      </c>
      <c r="M11" s="26" t="s">
        <v>28</v>
      </c>
      <c r="N11" s="26" t="s">
        <v>22</v>
      </c>
      <c r="O11" s="27">
        <v>10418.571428571428</v>
      </c>
      <c r="P11" s="28">
        <v>2604.6428571428569</v>
      </c>
      <c r="Q11" s="28">
        <v>325.58035714285711</v>
      </c>
      <c r="R11" s="28">
        <v>13348.794642857141</v>
      </c>
      <c r="S11" s="52">
        <f>O11*$S$7</f>
        <v>79702.07142857142</v>
      </c>
      <c r="T11" s="52">
        <f t="shared" ref="T11" si="0">P11*$S$7</f>
        <v>19925.517857142855</v>
      </c>
      <c r="U11" s="52"/>
      <c r="V11" s="52"/>
    </row>
    <row r="12" spans="1:22">
      <c r="A12" s="63"/>
      <c r="B12" s="18">
        <v>451334</v>
      </c>
      <c r="C12" s="19" t="s">
        <v>230</v>
      </c>
      <c r="D12" s="20" t="s">
        <v>239</v>
      </c>
      <c r="E12" s="21">
        <v>3</v>
      </c>
      <c r="F12" s="43">
        <v>999</v>
      </c>
      <c r="G12" s="23" t="s">
        <v>20</v>
      </c>
      <c r="H12" s="24">
        <v>45</v>
      </c>
      <c r="I12" s="42">
        <v>4.2</v>
      </c>
      <c r="J12" s="42">
        <v>4.2</v>
      </c>
      <c r="K12" s="26">
        <v>97</v>
      </c>
      <c r="L12" s="26">
        <v>97</v>
      </c>
      <c r="M12" s="26" t="s">
        <v>29</v>
      </c>
      <c r="N12" s="26" t="s">
        <v>22</v>
      </c>
      <c r="O12" s="27">
        <v>8857</v>
      </c>
      <c r="P12" s="28">
        <v>2214.25</v>
      </c>
      <c r="Q12" s="28">
        <v>221.42500000000001</v>
      </c>
      <c r="R12" s="28">
        <v>11292.674999999999</v>
      </c>
      <c r="S12" s="52">
        <f t="shared" ref="S12:S15" si="1">O12*$S$7</f>
        <v>67756.05</v>
      </c>
      <c r="T12" s="52">
        <f t="shared" ref="T12:T15" si="2">P12*$S$7</f>
        <v>16939.012500000001</v>
      </c>
      <c r="U12" s="52"/>
      <c r="V12" s="52"/>
    </row>
    <row r="13" spans="1:22">
      <c r="A13" s="63"/>
      <c r="B13" s="18">
        <v>451380</v>
      </c>
      <c r="C13" s="19" t="s">
        <v>231</v>
      </c>
      <c r="D13" s="20" t="s">
        <v>239</v>
      </c>
      <c r="E13" s="21">
        <v>3</v>
      </c>
      <c r="F13" s="43">
        <v>999</v>
      </c>
      <c r="G13" s="23" t="s">
        <v>20</v>
      </c>
      <c r="H13" s="24">
        <v>52</v>
      </c>
      <c r="I13" s="42">
        <v>4.2</v>
      </c>
      <c r="J13" s="42">
        <v>4.3</v>
      </c>
      <c r="K13" s="26">
        <v>97</v>
      </c>
      <c r="L13" s="26">
        <v>97</v>
      </c>
      <c r="M13" s="26" t="s">
        <v>29</v>
      </c>
      <c r="N13" s="26" t="s">
        <v>22</v>
      </c>
      <c r="O13" s="27">
        <v>9337.8571428571431</v>
      </c>
      <c r="P13" s="28">
        <v>2334.4642857142858</v>
      </c>
      <c r="Q13" s="28">
        <v>233.44642857142858</v>
      </c>
      <c r="R13" s="28">
        <v>11905.767857142859</v>
      </c>
      <c r="S13" s="52">
        <f t="shared" si="1"/>
        <v>71434.607142857145</v>
      </c>
      <c r="T13" s="52">
        <f t="shared" si="2"/>
        <v>17858.651785714286</v>
      </c>
      <c r="U13" s="52"/>
      <c r="V13" s="52"/>
    </row>
    <row r="14" spans="1:22">
      <c r="A14" s="63"/>
      <c r="B14" s="18">
        <v>451332</v>
      </c>
      <c r="C14" s="19" t="s">
        <v>232</v>
      </c>
      <c r="D14" s="20" t="s">
        <v>239</v>
      </c>
      <c r="E14" s="21">
        <v>3</v>
      </c>
      <c r="F14" s="43">
        <v>999</v>
      </c>
      <c r="G14" s="23" t="s">
        <v>20</v>
      </c>
      <c r="H14" s="24">
        <v>62</v>
      </c>
      <c r="I14" s="42">
        <v>4.9000000000000004</v>
      </c>
      <c r="J14" s="42">
        <v>5.0999999999999996</v>
      </c>
      <c r="K14" s="26">
        <v>114</v>
      </c>
      <c r="L14" s="26">
        <v>119</v>
      </c>
      <c r="M14" s="26" t="s">
        <v>41</v>
      </c>
      <c r="N14" s="26" t="s">
        <v>22</v>
      </c>
      <c r="O14" s="27">
        <v>11145.928571428571</v>
      </c>
      <c r="P14" s="28">
        <v>2786.4821428571427</v>
      </c>
      <c r="Q14" s="28">
        <v>696.62053571428567</v>
      </c>
      <c r="R14" s="28">
        <v>14629.03125</v>
      </c>
      <c r="S14" s="52">
        <f t="shared" si="1"/>
        <v>85266.353571428568</v>
      </c>
      <c r="T14" s="52">
        <f t="shared" si="2"/>
        <v>21316.588392857142</v>
      </c>
      <c r="U14" s="52"/>
      <c r="V14" s="52"/>
    </row>
    <row r="15" spans="1:22">
      <c r="A15" s="64"/>
      <c r="B15" s="18">
        <v>451333</v>
      </c>
      <c r="C15" s="19" t="s">
        <v>233</v>
      </c>
      <c r="D15" s="20" t="s">
        <v>239</v>
      </c>
      <c r="E15" s="21">
        <v>3</v>
      </c>
      <c r="F15" s="43">
        <v>999</v>
      </c>
      <c r="G15" s="23" t="s">
        <v>24</v>
      </c>
      <c r="H15" s="24">
        <v>75</v>
      </c>
      <c r="I15" s="42">
        <v>5.2</v>
      </c>
      <c r="J15" s="42">
        <v>5.2</v>
      </c>
      <c r="K15" s="26">
        <v>119</v>
      </c>
      <c r="L15" s="26">
        <v>119</v>
      </c>
      <c r="M15" s="26" t="s">
        <v>41</v>
      </c>
      <c r="N15" s="26" t="s">
        <v>22</v>
      </c>
      <c r="O15" s="27">
        <v>14862.857142857145</v>
      </c>
      <c r="P15" s="28">
        <v>3715.7142857142862</v>
      </c>
      <c r="Q15" s="28">
        <v>928.92857142857156</v>
      </c>
      <c r="R15" s="28">
        <v>19507.500000000004</v>
      </c>
      <c r="S15" s="52">
        <f t="shared" si="1"/>
        <v>113700.85714285716</v>
      </c>
      <c r="T15" s="52">
        <f t="shared" si="2"/>
        <v>28425.21428571429</v>
      </c>
      <c r="U15" s="52"/>
      <c r="V15" s="52"/>
    </row>
    <row r="16" spans="1:22">
      <c r="A16" s="35"/>
      <c r="B16" s="36"/>
      <c r="C16" s="37"/>
      <c r="D16" s="37"/>
      <c r="E16" s="37"/>
      <c r="F16" s="38"/>
      <c r="G16" s="39"/>
      <c r="H16" s="16"/>
      <c r="I16" s="34"/>
      <c r="J16" s="34"/>
      <c r="K16" s="17"/>
      <c r="L16" s="17"/>
      <c r="M16" s="17"/>
      <c r="N16" s="17"/>
    </row>
    <row r="17" spans="1:22">
      <c r="A17" s="56" t="s">
        <v>60</v>
      </c>
      <c r="B17" s="18">
        <v>451401</v>
      </c>
      <c r="C17" s="19" t="s">
        <v>234</v>
      </c>
      <c r="D17" s="20" t="s">
        <v>238</v>
      </c>
      <c r="E17" s="21">
        <v>2</v>
      </c>
      <c r="F17" s="43">
        <v>799</v>
      </c>
      <c r="G17" s="23" t="s">
        <v>20</v>
      </c>
      <c r="H17" s="24">
        <v>40</v>
      </c>
      <c r="I17" s="42">
        <v>3.3</v>
      </c>
      <c r="J17" s="42">
        <v>3.3</v>
      </c>
      <c r="K17" s="26">
        <v>86</v>
      </c>
      <c r="L17" s="26">
        <v>86</v>
      </c>
      <c r="M17" s="26" t="s">
        <v>28</v>
      </c>
      <c r="N17" s="26" t="s">
        <v>22</v>
      </c>
      <c r="O17" s="27">
        <v>13065.714285714286</v>
      </c>
      <c r="P17" s="28">
        <v>3266.4285714285716</v>
      </c>
      <c r="Q17" s="28">
        <v>571.625</v>
      </c>
      <c r="R17" s="28">
        <v>16903.767857142859</v>
      </c>
      <c r="S17" s="52">
        <f t="shared" ref="S17:S20" si="3">O17*$S$7</f>
        <v>99952.71428571429</v>
      </c>
      <c r="T17" s="52">
        <f t="shared" ref="T17:T20" si="4">P17*$S$7</f>
        <v>24988.178571428572</v>
      </c>
      <c r="U17" s="52"/>
      <c r="V17" s="52"/>
    </row>
    <row r="18" spans="1:22">
      <c r="A18" s="56"/>
      <c r="B18" s="18">
        <v>451480</v>
      </c>
      <c r="C18" s="19" t="s">
        <v>235</v>
      </c>
      <c r="D18" s="20" t="s">
        <v>239</v>
      </c>
      <c r="E18" s="21">
        <v>2</v>
      </c>
      <c r="F18" s="43">
        <v>999</v>
      </c>
      <c r="G18" s="23" t="s">
        <v>20</v>
      </c>
      <c r="H18" s="24">
        <v>52</v>
      </c>
      <c r="I18" s="42">
        <v>4.3</v>
      </c>
      <c r="J18" s="42">
        <v>4.4000000000000004</v>
      </c>
      <c r="K18" s="26">
        <v>99</v>
      </c>
      <c r="L18" s="26">
        <v>99</v>
      </c>
      <c r="M18" s="26" t="s">
        <v>29</v>
      </c>
      <c r="N18" s="26" t="s">
        <v>22</v>
      </c>
      <c r="O18" s="27">
        <v>11987.428571428571</v>
      </c>
      <c r="P18" s="28">
        <v>2996.8571428571427</v>
      </c>
      <c r="Q18" s="28">
        <v>449.52857142857141</v>
      </c>
      <c r="R18" s="28">
        <v>15433.814285714285</v>
      </c>
      <c r="S18" s="52">
        <f t="shared" si="3"/>
        <v>91703.828571428574</v>
      </c>
      <c r="T18" s="52">
        <f t="shared" si="4"/>
        <v>22925.957142857143</v>
      </c>
      <c r="U18" s="52"/>
      <c r="V18" s="52"/>
    </row>
    <row r="19" spans="1:22">
      <c r="A19" s="56"/>
      <c r="B19" s="18">
        <v>451432</v>
      </c>
      <c r="C19" s="19" t="s">
        <v>236</v>
      </c>
      <c r="D19" s="20" t="s">
        <v>239</v>
      </c>
      <c r="E19" s="21">
        <v>2</v>
      </c>
      <c r="F19" s="43">
        <v>999</v>
      </c>
      <c r="G19" s="23" t="s">
        <v>20</v>
      </c>
      <c r="H19" s="24">
        <v>62</v>
      </c>
      <c r="I19" s="42">
        <v>4.9000000000000004</v>
      </c>
      <c r="J19" s="42">
        <v>4.9000000000000004</v>
      </c>
      <c r="K19" s="26">
        <v>114</v>
      </c>
      <c r="L19" s="26">
        <v>119</v>
      </c>
      <c r="M19" s="26" t="s">
        <v>23</v>
      </c>
      <c r="N19" s="26" t="s">
        <v>22</v>
      </c>
      <c r="O19" s="27">
        <v>13795.5</v>
      </c>
      <c r="P19" s="28">
        <v>3448.875</v>
      </c>
      <c r="Q19" s="28">
        <v>862.21875</v>
      </c>
      <c r="R19" s="28">
        <v>18106.59375</v>
      </c>
      <c r="S19" s="52">
        <f t="shared" si="3"/>
        <v>105535.57500000001</v>
      </c>
      <c r="T19" s="52">
        <f t="shared" si="4"/>
        <v>26383.893750000003</v>
      </c>
      <c r="U19" s="52"/>
      <c r="V19" s="52"/>
    </row>
    <row r="20" spans="1:22">
      <c r="A20" s="56"/>
      <c r="B20" s="18">
        <v>451433</v>
      </c>
      <c r="C20" s="19" t="s">
        <v>237</v>
      </c>
      <c r="D20" s="20" t="s">
        <v>239</v>
      </c>
      <c r="E20" s="21">
        <v>2</v>
      </c>
      <c r="F20" s="43">
        <v>999</v>
      </c>
      <c r="G20" s="23" t="s">
        <v>24</v>
      </c>
      <c r="H20" s="24">
        <v>75</v>
      </c>
      <c r="I20" s="42">
        <v>5.2</v>
      </c>
      <c r="J20" s="42">
        <v>5.2</v>
      </c>
      <c r="K20" s="26">
        <v>119</v>
      </c>
      <c r="L20" s="26">
        <v>119</v>
      </c>
      <c r="M20" s="26" t="s">
        <v>41</v>
      </c>
      <c r="N20" s="26" t="s">
        <v>22</v>
      </c>
      <c r="O20" s="27">
        <v>17511.21428571429</v>
      </c>
      <c r="P20" s="28">
        <v>4377.8035714285725</v>
      </c>
      <c r="Q20" s="28">
        <v>1532.2312500000003</v>
      </c>
      <c r="R20" s="28">
        <v>23421.249107142863</v>
      </c>
      <c r="S20" s="52">
        <f t="shared" si="3"/>
        <v>133960.78928571433</v>
      </c>
      <c r="T20" s="52">
        <f t="shared" si="4"/>
        <v>33490.197321428583</v>
      </c>
      <c r="U20" s="52"/>
      <c r="V20" s="52"/>
    </row>
  </sheetData>
  <mergeCells count="16">
    <mergeCell ref="K8:L8"/>
    <mergeCell ref="M8:M9"/>
    <mergeCell ref="N8:N9"/>
    <mergeCell ref="O9:R9"/>
    <mergeCell ref="I8:J8"/>
    <mergeCell ref="C8:C9"/>
    <mergeCell ref="A11:A15"/>
    <mergeCell ref="A17:A20"/>
    <mergeCell ref="A7:B7"/>
    <mergeCell ref="A8:A9"/>
    <mergeCell ref="B8:B9"/>
    <mergeCell ref="D8:D9"/>
    <mergeCell ref="E8:E9"/>
    <mergeCell ref="F8:F9"/>
    <mergeCell ref="G8:G9"/>
    <mergeCell ref="H8:H9"/>
  </mergeCells>
  <pageMargins left="0.70866141732283472" right="0.70866141732283472" top="0.74803149606299213" bottom="0.74803149606299213" header="0.31496062992125984" footer="0.31496062992125984"/>
  <pageSetup paperSize="9" scale="63" orientation="landscape" horizontalDpi="4294967295" verticalDpi="4294967295" r:id="rId1"/>
  <headerFooter>
    <oddFooter>&amp;LStar Import d.o.o.&amp;C&amp;P/&amp;N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Mercedes</vt:lpstr>
      <vt:lpstr>Smart</vt:lpstr>
      <vt:lpstr>Mercedes!Print_Area</vt:lpstr>
      <vt:lpstr>Mercedes!Print_Titles</vt:lpstr>
    </vt:vector>
  </TitlesOfParts>
  <Company>Frey Services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Tomicic, Davorin</dc:creator>
  <cp:lastModifiedBy>Tomislav Furić</cp:lastModifiedBy>
  <cp:lastPrinted>2014-01-09T16:44:52Z</cp:lastPrinted>
  <dcterms:created xsi:type="dcterms:W3CDTF">2014-01-09T12:24:05Z</dcterms:created>
  <dcterms:modified xsi:type="dcterms:W3CDTF">2017-05-04T10:35:30Z</dcterms:modified>
</cp:coreProperties>
</file>